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eccawalters/Downloads/"/>
    </mc:Choice>
  </mc:AlternateContent>
  <xr:revisionPtr revIDLastSave="0" documentId="8_{742F22B8-FE28-9E4B-A095-32AD034FE2ED}" xr6:coauthVersionLast="47" xr6:coauthVersionMax="47" xr10:uidLastSave="{00000000-0000-0000-0000-000000000000}"/>
  <bookViews>
    <workbookView xWindow="0" yWindow="740" windowWidth="34560" windowHeight="21600" tabRatio="739" activeTab="1" xr2:uid="{00000000-000D-0000-FFFF-FFFF00000000}"/>
  </bookViews>
  <sheets>
    <sheet name="Film Program Template" sheetId="4" r:id="rId1"/>
    <sheet name="Film Names &amp; Times" sheetId="11" r:id="rId2"/>
    <sheet name="Film Selection &amp; Scoring" sheetId="12" r:id="rId3"/>
    <sheet name="Award Winners" sheetId="13" r:id="rId4"/>
    <sheet name="Filmmaker Contact" sheetId="14" r:id="rId5"/>
  </sheets>
  <calcPr calcId="191028"/>
  <fileRecoveryPr autoRecover="0"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 l="1"/>
  <c r="B10" i="12"/>
  <c r="B11" i="12"/>
  <c r="B12" i="12"/>
  <c r="B13" i="12"/>
  <c r="B14" i="12"/>
  <c r="B15" i="12"/>
  <c r="B16" i="12"/>
  <c r="B18" i="12"/>
  <c r="B19" i="12"/>
  <c r="B20" i="12"/>
  <c r="B21" i="12"/>
  <c r="B22" i="12"/>
  <c r="B24" i="12"/>
  <c r="B25" i="12"/>
  <c r="B26" i="12"/>
  <c r="B27" i="12"/>
  <c r="B28" i="12"/>
  <c r="B29" i="12"/>
  <c r="B30" i="12"/>
  <c r="B31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3" i="12"/>
  <c r="B94" i="12"/>
  <c r="B97" i="12"/>
  <c r="B98" i="12"/>
  <c r="B100" i="12"/>
  <c r="B101" i="12"/>
  <c r="B102" i="12"/>
  <c r="B104" i="12"/>
  <c r="B105" i="12"/>
  <c r="B106" i="12"/>
  <c r="B107" i="12"/>
  <c r="B109" i="12"/>
  <c r="B110" i="12"/>
  <c r="B111" i="12"/>
  <c r="B112" i="12"/>
  <c r="B113" i="12"/>
  <c r="B114" i="12"/>
  <c r="B115" i="12"/>
  <c r="B116" i="12"/>
  <c r="B117" i="12"/>
  <c r="B119" i="12"/>
  <c r="B120" i="12"/>
  <c r="B121" i="12"/>
  <c r="B122" i="12"/>
  <c r="B123" i="12"/>
  <c r="B124" i="12"/>
  <c r="B125" i="12"/>
  <c r="B126" i="12"/>
  <c r="B127" i="12"/>
  <c r="B128" i="12"/>
  <c r="B130" i="12"/>
  <c r="B131" i="12"/>
  <c r="B132" i="12"/>
  <c r="B133" i="12"/>
  <c r="B134" i="12"/>
  <c r="B135" i="12"/>
  <c r="B137" i="12"/>
  <c r="B138" i="12"/>
  <c r="B139" i="12"/>
  <c r="B140" i="12"/>
  <c r="B142" i="12"/>
  <c r="B143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60" i="12"/>
  <c r="B161" i="12"/>
  <c r="B162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9" i="12"/>
  <c r="B180" i="12"/>
  <c r="B181" i="12"/>
  <c r="B183" i="12"/>
  <c r="B185" i="12"/>
  <c r="B186" i="12"/>
  <c r="B187" i="12"/>
  <c r="B188" i="12"/>
  <c r="B189" i="12"/>
  <c r="B9" i="12"/>
  <c r="B3" i="12"/>
  <c r="B5" i="12"/>
  <c r="B4" i="12"/>
  <c r="F29" i="4"/>
  <c r="F31" i="4" l="1"/>
</calcChain>
</file>

<file path=xl/sharedStrings.xml><?xml version="1.0" encoding="utf-8"?>
<sst xmlns="http://schemas.openxmlformats.org/spreadsheetml/2006/main" count="1047" uniqueCount="583">
  <si>
    <t>Instructions:</t>
  </si>
  <si>
    <t>1. Use the 'Film Names &amp; Times' tab to copy and paste your selected films into the template.  This way, the total run time calculates for you!</t>
  </si>
  <si>
    <r>
      <rPr>
        <sz val="11"/>
        <color rgb="FF000000"/>
        <rFont val="Avenir Next LT Pro"/>
      </rPr>
      <t xml:space="preserve">You might not use all of the provided rows. Remember, your total program run time should be approximately </t>
    </r>
    <r>
      <rPr>
        <b/>
        <sz val="11"/>
        <color rgb="FF000000"/>
        <rFont val="Avenir Next LT Pro"/>
      </rPr>
      <t>90-120 minutes.</t>
    </r>
  </si>
  <si>
    <t>2. For Custom Programs, please add cells for your 5 slide slots in the program. Label your Slides "Slide_1 , Slide_2" etc.</t>
  </si>
  <si>
    <t>3. All slides must be placed after the Wild and Scenic Trailer.</t>
  </si>
  <si>
    <t>4. All slides that are added play for 5 seconds.</t>
  </si>
  <si>
    <t>Film Name</t>
  </si>
  <si>
    <t>Film Time</t>
  </si>
  <si>
    <t>WSFF Logo</t>
  </si>
  <si>
    <t>:03</t>
  </si>
  <si>
    <t>Wild and Scenic Trailer</t>
  </si>
  <si>
    <t>2nd Half</t>
  </si>
  <si>
    <t xml:space="preserve">1st Half </t>
  </si>
  <si>
    <t>&lt;insert film name&gt;</t>
  </si>
  <si>
    <t>&lt;insert film time&gt;</t>
  </si>
  <si>
    <t>TRT: 1st Half</t>
  </si>
  <si>
    <t>TRT: 2nd Half</t>
  </si>
  <si>
    <t>INTERMISSION</t>
  </si>
  <si>
    <t>TOTAL RUN TIME</t>
  </si>
  <si>
    <t>2023 Films</t>
  </si>
  <si>
    <t>2024 Films</t>
  </si>
  <si>
    <t>A Baffin Vacation</t>
  </si>
  <si>
    <t>4DWN</t>
  </si>
  <si>
    <t>ANGEL OF ALABAMA</t>
  </si>
  <si>
    <t>6,000 Miles</t>
  </si>
  <si>
    <t>ANTARCTICA : The Intersection of Technology and Climate Action</t>
  </si>
  <si>
    <t>A Farm Goes Wild</t>
  </si>
  <si>
    <t>Attack &amp; Release</t>
  </si>
  <si>
    <t>A Journey Upstream</t>
  </si>
  <si>
    <t>Bad Bugs</t>
  </si>
  <si>
    <t>A Renewable Future</t>
  </si>
  <si>
    <t>Bear Witness: Subarctic</t>
  </si>
  <si>
    <t>Abundance: The Farmlink Story</t>
  </si>
  <si>
    <t>BELLE RIVER</t>
  </si>
  <si>
    <t>African Voices for Africa's Forests- Gender, Indigenous Rights, and Restoration</t>
  </si>
  <si>
    <t>Big Basin Speaks</t>
  </si>
  <si>
    <t>All Water Touches All Water</t>
  </si>
  <si>
    <t>Black Like Plastic—Nature, Culture, and People</t>
  </si>
  <si>
    <t>Apayauq</t>
  </si>
  <si>
    <t>Bleeding Gold</t>
  </si>
  <si>
    <t>Between Earth &amp; Sky</t>
  </si>
  <si>
    <t>Blue Room</t>
  </si>
  <si>
    <t>Biopixels</t>
  </si>
  <si>
    <t>Breaking Trail</t>
  </si>
  <si>
    <t>Birds on a Brink</t>
  </si>
  <si>
    <t>Bring The Salmon Home</t>
  </si>
  <si>
    <t>Black Skimmers, under our wing</t>
  </si>
  <si>
    <t>Coffee for Water</t>
  </si>
  <si>
    <t>Bluebird Sky</t>
  </si>
  <si>
    <t>Cool for You</t>
  </si>
  <si>
    <t>Brave Girl</t>
  </si>
  <si>
    <t>Counting Cranes</t>
  </si>
  <si>
    <t>Bridging Fragments</t>
  </si>
  <si>
    <t>Crossing the Divide</t>
  </si>
  <si>
    <t>Bright Toh: Unsung Hero</t>
  </si>
  <si>
    <t>Dear President Biden</t>
  </si>
  <si>
    <t>Café Y Aves</t>
  </si>
  <si>
    <t>Diverse We Run</t>
  </si>
  <si>
    <t>California's Watershed Healing</t>
  </si>
  <si>
    <t>Eco-Hack!</t>
  </si>
  <si>
    <t>Chasing the Bono</t>
  </si>
  <si>
    <t>Elevated</t>
  </si>
  <si>
    <t>Chicas al Agua</t>
  </si>
  <si>
    <t>Endangered Migration: A Monarch Butterfly Story</t>
  </si>
  <si>
    <t>Coral Comeback</t>
  </si>
  <si>
    <t>Feeling the Apocalypse</t>
  </si>
  <si>
    <t>Curupira</t>
  </si>
  <si>
    <t>Fight or Flight</t>
  </si>
  <si>
    <t>Dante's Paradise</t>
  </si>
  <si>
    <t>From My Window</t>
  </si>
  <si>
    <t>Deep Rising</t>
  </si>
  <si>
    <t>Game Hawker</t>
  </si>
  <si>
    <t>Diagonal</t>
  </si>
  <si>
    <t>Giant Sequoias - Yosemite Nature Notes</t>
  </si>
  <si>
    <t>Driving Sweep</t>
  </si>
  <si>
    <t>Green the City</t>
  </si>
  <si>
    <t>Eyes Up: A Mural for the Tenderloin</t>
  </si>
  <si>
    <t>Hasta la última gota</t>
  </si>
  <si>
    <t>Finding the Line</t>
  </si>
  <si>
    <t>HEALING IN THE OPEN</t>
  </si>
  <si>
    <t>Flowing - My Dream of More Freedom</t>
  </si>
  <si>
    <t>High Plains Wild</t>
  </si>
  <si>
    <t>Forests Above &amp; Forests Below</t>
  </si>
  <si>
    <t>High Road</t>
  </si>
  <si>
    <t>Forward</t>
  </si>
  <si>
    <t>I Am Salmon</t>
  </si>
  <si>
    <t>Gardener to Guardian</t>
  </si>
  <si>
    <t>Inseparable: Skye</t>
  </si>
  <si>
    <t>Groundwork: A Family Journey into Regenerative Cotton</t>
  </si>
  <si>
    <t>Iridescent</t>
  </si>
  <si>
    <t>Healing Hiłsyaqƛis</t>
  </si>
  <si>
    <t>Kayak</t>
  </si>
  <si>
    <t>HEALY</t>
  </si>
  <si>
    <t>KUMARI: A Father's Dream</t>
  </si>
  <si>
    <t>I Am the Nature</t>
  </si>
  <si>
    <t xml:space="preserve"> 5:23:00</t>
  </si>
  <si>
    <t>Kumu Niu</t>
  </si>
  <si>
    <t>INWARD</t>
  </si>
  <si>
    <t>La Voz del Mar: Hope for Hawksbill Turtles</t>
  </si>
  <si>
    <t>Jaguar del Cielo</t>
  </si>
  <si>
    <t>Like a River</t>
  </si>
  <si>
    <t>Jojo a Toad Musical</t>
  </si>
  <si>
    <t>Lost on Purpose</t>
  </si>
  <si>
    <t>KELP!</t>
  </si>
  <si>
    <t>Miles to Go</t>
  </si>
  <si>
    <t>Kind of Fishy</t>
  </si>
  <si>
    <t>Monumental Divide</t>
  </si>
  <si>
    <t>Light Beams For Helena</t>
  </si>
  <si>
    <t>Motus Avium: A Mission to Save California's Last Wetlands</t>
  </si>
  <si>
    <t>Lights Out</t>
  </si>
  <si>
    <t>My Neighbour is a Bear</t>
  </si>
  <si>
    <t>Losing Blue</t>
  </si>
  <si>
    <t>No Other Lake</t>
  </si>
  <si>
    <t>LOVE</t>
  </si>
  <si>
    <t>Our 100 Year Floods</t>
  </si>
  <si>
    <t>Mel Fell</t>
  </si>
  <si>
    <t>PACKING A WAVE</t>
  </si>
  <si>
    <t>Modern Goose</t>
  </si>
  <si>
    <t>Plastic Pandemic</t>
  </si>
  <si>
    <t>Mount St. Helens: A Fire Within</t>
  </si>
  <si>
    <t>Plastic Problem PSA</t>
  </si>
  <si>
    <t>:30</t>
  </si>
  <si>
    <t>Mussel Grubbing: A Citizen Science Treasure Hunt</t>
  </si>
  <si>
    <t>Powerlands</t>
  </si>
  <si>
    <t>Mussel Memory</t>
  </si>
  <si>
    <t>Punchline</t>
  </si>
  <si>
    <t>Nanoscapes</t>
  </si>
  <si>
    <t>Rangers of the Ulaan Taiga</t>
  </si>
  <si>
    <t>Near The River</t>
  </si>
  <si>
    <t>Reclaim Your Water: Natasha Smith</t>
  </si>
  <si>
    <t>Ni Wapiten</t>
  </si>
  <si>
    <t>Returning England's Forgotten Frog</t>
  </si>
  <si>
    <t>On, In &amp; Under the Sava</t>
  </si>
  <si>
    <t>Rhapsody for a Rock Wren</t>
  </si>
  <si>
    <t>Paatuwaqatsi Water is Life</t>
  </si>
  <si>
    <t>Ripples</t>
  </si>
  <si>
    <t>Paddle Tribal Waters</t>
  </si>
  <si>
    <t>Rockies Repeat</t>
  </si>
  <si>
    <t>PLACE - People, Lamprey, and Cultural Ecology</t>
  </si>
  <si>
    <t>Sagebrush Gold</t>
  </si>
  <si>
    <t>Pond</t>
  </si>
  <si>
    <t>Scaling Up: Hawai‘i's Food Future</t>
  </si>
  <si>
    <t>Pripyat Horse</t>
  </si>
  <si>
    <t>Song of the Hermit</t>
  </si>
  <si>
    <t>Puffling</t>
  </si>
  <si>
    <t>Space to live</t>
  </si>
  <si>
    <t>Renaissance</t>
  </si>
  <si>
    <t>Tad's Emerging World - Glen Canyon Exposed</t>
  </si>
  <si>
    <t>Return of the Manatees</t>
  </si>
  <si>
    <t>The Beautiful Undammed</t>
  </si>
  <si>
    <t>Rewilding Rio</t>
  </si>
  <si>
    <t>The Big Oyster</t>
  </si>
  <si>
    <t>Romeo November</t>
  </si>
  <si>
    <t>The Birdcarver</t>
  </si>
  <si>
    <t>Salted Earth</t>
  </si>
  <si>
    <t>The Dukha</t>
  </si>
  <si>
    <t>School of Fish</t>
  </si>
  <si>
    <t>The Last of the Nightingales</t>
  </si>
  <si>
    <t>Siddhartha</t>
  </si>
  <si>
    <t>The Last Ski Maker in Scotland</t>
  </si>
  <si>
    <t>Silent Skies - The First Electric Plane Flyover</t>
  </si>
  <si>
    <t>The Lost Salmon</t>
  </si>
  <si>
    <t>Skyward</t>
  </si>
  <si>
    <t>The Mud on their Hands</t>
  </si>
  <si>
    <t>Sol in the Garden</t>
  </si>
  <si>
    <t>The Prospector</t>
  </si>
  <si>
    <t>Soundscape</t>
  </si>
  <si>
    <t>The Rock Pool Waltz</t>
  </si>
  <si>
    <t>Spear, Spatula, Submarine</t>
  </si>
  <si>
    <t>Together We Grow</t>
  </si>
  <si>
    <t>STORMY</t>
  </si>
  <si>
    <t>Transmission</t>
  </si>
  <si>
    <t>Study Aboard</t>
  </si>
  <si>
    <t>Traverse</t>
  </si>
  <si>
    <t>Suzie (&amp; Jenny)</t>
  </si>
  <si>
    <t>Uncharted Waters</t>
  </si>
  <si>
    <t>Tales of Jan Mayen</t>
  </si>
  <si>
    <t>Wading For Change</t>
  </si>
  <si>
    <t>Tracing History</t>
  </si>
  <si>
    <t>Washed Ashore</t>
  </si>
  <si>
    <t>The Bat Couple</t>
  </si>
  <si>
    <t>What's in a Name?</t>
  </si>
  <si>
    <t>The Bear Coast</t>
  </si>
  <si>
    <t>When it comes from the Earth</t>
  </si>
  <si>
    <t>The Beauty Between</t>
  </si>
  <si>
    <t>When They're Gone</t>
  </si>
  <si>
    <t>The Future of Healthcare is Farm Fresh</t>
  </si>
  <si>
    <t>Wood Hood</t>
  </si>
  <si>
    <t>The Invention of Less</t>
  </si>
  <si>
    <t>Woodpecker Wars</t>
  </si>
  <si>
    <t>The Lone Wolverine of the Wallowas</t>
  </si>
  <si>
    <t>Yolo Bypass Wildlife Area</t>
  </si>
  <si>
    <t>The Quest to Save Parasites</t>
  </si>
  <si>
    <t>Yuba is the Heart</t>
  </si>
  <si>
    <t>The Serpent's Lair</t>
  </si>
  <si>
    <t>The Studio</t>
  </si>
  <si>
    <t>The Tundra</t>
  </si>
  <si>
    <t>Timber Rattlesnakes of Catoctin Mountain Park</t>
  </si>
  <si>
    <t>To Be Rich</t>
  </si>
  <si>
    <t>To Heal a Forest: The fight for salmon parks</t>
  </si>
  <si>
    <t>Toxic Art</t>
  </si>
  <si>
    <t>TRASHED</t>
  </si>
  <si>
    <t>Turtle Trackers</t>
  </si>
  <si>
    <t>Up and At ‘Em</t>
  </si>
  <si>
    <t>Valley of the Turkeys</t>
  </si>
  <si>
    <t>Van Versus Vikas (Forest Versus Progress)</t>
  </si>
  <si>
    <t>Vanishing Oasis</t>
  </si>
  <si>
    <t>Vertical Meadows</t>
  </si>
  <si>
    <t>Wrought</t>
  </si>
  <si>
    <t>You Are Not Small</t>
  </si>
  <si>
    <t>Film Selections</t>
  </si>
  <si>
    <t>Total</t>
  </si>
  <si>
    <t>Rebecca Score</t>
  </si>
  <si>
    <t>Rebecca Notes</t>
  </si>
  <si>
    <t>Eric Score</t>
  </si>
  <si>
    <t>Eric Notes</t>
  </si>
  <si>
    <t>High 5</t>
  </si>
  <si>
    <t>High 10</t>
  </si>
  <si>
    <t>High 15</t>
  </si>
  <si>
    <t>Example Film (Average Score)</t>
  </si>
  <si>
    <t>Loved it!</t>
  </si>
  <si>
    <t>Liked it!</t>
  </si>
  <si>
    <t>No Way!</t>
  </si>
  <si>
    <t>Low 1</t>
  </si>
  <si>
    <t>Low 2</t>
  </si>
  <si>
    <t>Low 3</t>
  </si>
  <si>
    <t>Example Film Name (High Score)</t>
  </si>
  <si>
    <t>Inspiring</t>
  </si>
  <si>
    <t>Stunning</t>
  </si>
  <si>
    <t>Perfect Fit</t>
  </si>
  <si>
    <t>High 20</t>
  </si>
  <si>
    <t>High 25</t>
  </si>
  <si>
    <t>High 30</t>
  </si>
  <si>
    <t>Example Film Name (Low Score)</t>
  </si>
  <si>
    <t>Too Intense</t>
  </si>
  <si>
    <t>Hard to watch</t>
  </si>
  <si>
    <t>Not for Kids</t>
  </si>
  <si>
    <t>Low 4</t>
  </si>
  <si>
    <t>Low 5</t>
  </si>
  <si>
    <t>Low 6</t>
  </si>
  <si>
    <t>2023 &amp; 2024 Films</t>
  </si>
  <si>
    <t>Critic 1 Score</t>
  </si>
  <si>
    <t>Critic 1 notes</t>
  </si>
  <si>
    <t>Critic 2 Score</t>
  </si>
  <si>
    <t>Critic 2 notes</t>
  </si>
  <si>
    <t>Critic 3 Score</t>
  </si>
  <si>
    <t>Critic 3 notes</t>
  </si>
  <si>
    <t>Critic 4 Score</t>
  </si>
  <si>
    <t>Critic 4 notes</t>
  </si>
  <si>
    <t>Critic 5 Score</t>
  </si>
  <si>
    <t>Critic 5 notes</t>
  </si>
  <si>
    <t>Critic 6 Score</t>
  </si>
  <si>
    <t>Critic 6 notes</t>
  </si>
  <si>
    <t>Bleeding gold</t>
  </si>
  <si>
    <t>Birds on the Brink</t>
  </si>
  <si>
    <t>Jojo A Toad Musical</t>
  </si>
  <si>
    <t>Seabird Sanctuary</t>
  </si>
  <si>
    <t>Touring Wild &amp; Scenic Award Winners: 2023</t>
  </si>
  <si>
    <t>Touring Wild &amp; Scenic Award Winners: 2024</t>
  </si>
  <si>
    <t>Free to Run</t>
  </si>
  <si>
    <t>Groundwork: a Family Journey into Regenerative Cotton</t>
  </si>
  <si>
    <t>Range Rider</t>
  </si>
  <si>
    <t>Kelp!</t>
  </si>
  <si>
    <t>Spear, Spatula, Submarine: Floridians Fight to Take Back Their Waters</t>
  </si>
  <si>
    <t>Top 15 Most Screened Films: 2023</t>
  </si>
  <si>
    <t>Top 15 Most Screened Films: 2024</t>
  </si>
  <si>
    <t xml:space="preserve">2023 Films </t>
  </si>
  <si>
    <t xml:space="preserve">2024 Films </t>
  </si>
  <si>
    <t>Contact Name</t>
  </si>
  <si>
    <t>Contact Email</t>
  </si>
  <si>
    <t>Lukas Bieri</t>
  </si>
  <si>
    <t>info@lukas-bieri.ch</t>
  </si>
  <si>
    <t>Rachel Burnett</t>
  </si>
  <si>
    <t>rachelburnett@ucsb.edu</t>
  </si>
  <si>
    <t>Sarah McNair-Landry</t>
  </si>
  <si>
    <t>sarahmcnairlandry@gmail.com</t>
  </si>
  <si>
    <t>Daniel Schmidt</t>
  </si>
  <si>
    <t>danny.john.schmidt@gmail.com</t>
  </si>
  <si>
    <t>Elijah Yetter-Bowman</t>
  </si>
  <si>
    <t>info@etherealfilms.org</t>
  </si>
  <si>
    <t>Hayley Paronish</t>
  </si>
  <si>
    <t>hparonish@calwild.org</t>
  </si>
  <si>
    <t>ANTARCTICA: The Intersection of Technology and Climate Action</t>
  </si>
  <si>
    <t>Mike Libecki</t>
  </si>
  <si>
    <t>mikelibecki@gmail.com</t>
  </si>
  <si>
    <t>Eric Braker</t>
  </si>
  <si>
    <t>eric@motiondigitalmarketing.com</t>
  </si>
  <si>
    <t>Tom Attwater</t>
  </si>
  <si>
    <t>tom@tomattwatermedia.com</t>
  </si>
  <si>
    <t>Jack Fisher</t>
  </si>
  <si>
    <t>jack.richard.fisher@gmail.com</t>
  </si>
  <si>
    <t>Stacey Wright</t>
  </si>
  <si>
    <t>filmfest@brynwright.com</t>
  </si>
  <si>
    <t>Jenna Kelly</t>
  </si>
  <si>
    <t>jenna@optimist.co</t>
  </si>
  <si>
    <t>Neil Ever Osborne</t>
  </si>
  <si>
    <t>neil@evermaven.com</t>
  </si>
  <si>
    <t>Monica Lacey</t>
  </si>
  <si>
    <t>info@monicalacey.com</t>
  </si>
  <si>
    <t>Robin Miranda das Neves</t>
  </si>
  <si>
    <t>distribution@spira.quebec</t>
  </si>
  <si>
    <t>Zeppelin Zeerip</t>
  </si>
  <si>
    <t>zeppelin@fieldworkcreative.us</t>
  </si>
  <si>
    <t>Graciela Cabello</t>
  </si>
  <si>
    <t>graciela2277@gmail.com</t>
  </si>
  <si>
    <t>Andrew Nadkarni</t>
  </si>
  <si>
    <t>andrew.nadkarni@gmail.com</t>
  </si>
  <si>
    <t>Juan Carlos Lossada</t>
  </si>
  <si>
    <t>juan.lossada@films-austeres.com</t>
  </si>
  <si>
    <t>Kristina Dutton</t>
  </si>
  <si>
    <t>kdutts@gmail.com</t>
  </si>
  <si>
    <t>Merete Mueller</t>
  </si>
  <si>
    <t>meretemueller@gmail.com</t>
  </si>
  <si>
    <t>Lia Nydes</t>
  </si>
  <si>
    <t>lianydes@gmail.com</t>
  </si>
  <si>
    <t>Jesse Roesler</t>
  </si>
  <si>
    <t>jesse@credononfiction.com</t>
  </si>
  <si>
    <t>Chad Weber</t>
  </si>
  <si>
    <t>cwebervideo@gmail.com</t>
  </si>
  <si>
    <t>Shane Anderson</t>
  </si>
  <si>
    <t>shane@swiftwaterfilms.com</t>
  </si>
  <si>
    <t>Mark Pedri</t>
  </si>
  <si>
    <t>mark@burningtorchproductions.com</t>
  </si>
  <si>
    <t>Sherene Strausberg</t>
  </si>
  <si>
    <t>sherene@87thstreetcreative.com</t>
  </si>
  <si>
    <t>Sonny Pasquale</t>
  </si>
  <si>
    <t>info@emergentproductions.org</t>
  </si>
  <si>
    <t>Mariah Lundgren</t>
  </si>
  <si>
    <t>lundgren.mariah@gmail.com</t>
  </si>
  <si>
    <t>Garth Kingwill</t>
  </si>
  <si>
    <t>gdkingwill@gmail.com</t>
  </si>
  <si>
    <t>Ralph King</t>
  </si>
  <si>
    <t>ralphtking@gmail.com</t>
  </si>
  <si>
    <t>Roshan Potel</t>
  </si>
  <si>
    <t>patelr@si.edu</t>
  </si>
  <si>
    <t>Jon Bowermaster</t>
  </si>
  <si>
    <t>jon@oceans8films.com</t>
  </si>
  <si>
    <t>Molly Stephens</t>
  </si>
  <si>
    <t>mstephens3@ucmerced.edu</t>
  </si>
  <si>
    <t>Samantha Harmon</t>
  </si>
  <si>
    <t>hola@thecoldwatercollective.com</t>
  </si>
  <si>
    <t>BeAlive Studios</t>
  </si>
  <si>
    <t>production@gobealive.com</t>
  </si>
  <si>
    <t>Josh Izenberg</t>
  </si>
  <si>
    <t>joshuaizenberg@gmail.com</t>
  </si>
  <si>
    <t>Liz McGregor</t>
  </si>
  <si>
    <t>liz@boondocs.com</t>
  </si>
  <si>
    <t>Palmer Morse</t>
  </si>
  <si>
    <t>contact@sprucetonefilms.com</t>
  </si>
  <si>
    <t>Lea Hejn</t>
  </si>
  <si>
    <t>larsenvolay@gmail.com</t>
  </si>
  <si>
    <t>Nick Grossman</t>
  </si>
  <si>
    <t>nickg@nathab.com</t>
  </si>
  <si>
    <t>Osseily Hanna</t>
  </si>
  <si>
    <t>ohanna99@gmail.com</t>
  </si>
  <si>
    <t>Chen Sing Yap</t>
  </si>
  <si>
    <t>yapchensing@gmail.com</t>
  </si>
  <si>
    <t>Kathy Susca</t>
  </si>
  <si>
    <t>kathy@thefilmcollaborative.org</t>
  </si>
  <si>
    <t>Lindsey Hagen</t>
  </si>
  <si>
    <t>lindsey@gnarlybay.com</t>
  </si>
  <si>
    <t>Ryan Ernstes</t>
  </si>
  <si>
    <t>ryan.ernstes@gmail.com</t>
  </si>
  <si>
    <t>frank pickell</t>
  </si>
  <si>
    <t>frank@futuristicfilms.com</t>
  </si>
  <si>
    <t>Gregory Cairns</t>
  </si>
  <si>
    <t>cairnsfilm@gmail.com</t>
  </si>
  <si>
    <t>Brett Marty</t>
  </si>
  <si>
    <t>monika.mcclure@patagonia.com</t>
  </si>
  <si>
    <t>Steve Agnos</t>
  </si>
  <si>
    <t>steve@clubsodapro.com</t>
  </si>
  <si>
    <t>Steven M Bumgardner</t>
  </si>
  <si>
    <t>s_bumgardner@hotmail.com</t>
  </si>
  <si>
    <t>Katie Hake</t>
  </si>
  <si>
    <t>katiehake4@gmail.com</t>
  </si>
  <si>
    <t>Kika Tuff</t>
  </si>
  <si>
    <t>kika@impactmedialab.com</t>
  </si>
  <si>
    <t>Christine + Marc, Sonvilla + Graf</t>
  </si>
  <si>
    <t>office@sonvilla.at</t>
  </si>
  <si>
    <t>Ben Derico</t>
  </si>
  <si>
    <t>benderico@berkeley.edu</t>
  </si>
  <si>
    <t>Sarah Lee Steele</t>
  </si>
  <si>
    <t>sarah@wearewelltravelled.com</t>
  </si>
  <si>
    <t>hello@sprucetone.com</t>
  </si>
  <si>
    <t>Gnarly Bay</t>
  </si>
  <si>
    <t>madeline@gnarlybay.com</t>
  </si>
  <si>
    <t>Lauren Todd</t>
  </si>
  <si>
    <t>lauren@gnarlybay.com</t>
  </si>
  <si>
    <t>Mandala Smulders</t>
  </si>
  <si>
    <t>info@reddfish.org</t>
  </si>
  <si>
    <t>Whitney Hassett</t>
  </si>
  <si>
    <t>whitneyhassett@gmail.com</t>
  </si>
  <si>
    <t>Maya Craig</t>
  </si>
  <si>
    <t>maya@mayacraig.com</t>
  </si>
  <si>
    <t>Helena Sardinha</t>
  </si>
  <si>
    <t>helena@drivenequation.com</t>
  </si>
  <si>
    <t>Skye Prentice</t>
  </si>
  <si>
    <t>skye@triagecreative.com</t>
  </si>
  <si>
    <t>Chad Brown</t>
  </si>
  <si>
    <t>chad@soulriverrunsdeep.com</t>
  </si>
  <si>
    <t>Luce Grosjean</t>
  </si>
  <si>
    <t>festival@miyu.fr</t>
  </si>
  <si>
    <t>Katy Baldock</t>
  </si>
  <si>
    <t>katy@finandfurfilms.com</t>
  </si>
  <si>
    <t>Sean O'Connor</t>
  </si>
  <si>
    <t>sean@storygorge.com</t>
  </si>
  <si>
    <t>Caylon la mantia</t>
  </si>
  <si>
    <t>lamantiaphotography@gmail.com</t>
  </si>
  <si>
    <t>Alex Cantatore</t>
  </si>
  <si>
    <t>quickactcasual@gmail.com</t>
  </si>
  <si>
    <t>Aleksander Nordaas</t>
  </si>
  <si>
    <t>post@aleksandernordaas.com</t>
  </si>
  <si>
    <t>Laura Milton</t>
  </si>
  <si>
    <t>lmilton@wildearthallies.org</t>
  </si>
  <si>
    <t>Kirk Horton</t>
  </si>
  <si>
    <t>kirkmhorton@gmail.com</t>
  </si>
  <si>
    <t>Jim Aikman</t>
  </si>
  <si>
    <t>jim@bedrockfilmworks.com</t>
  </si>
  <si>
    <t>Beatrice Moxon</t>
  </si>
  <si>
    <t>beasilver5@gmail.com</t>
  </si>
  <si>
    <t>Christopher Ruedy</t>
  </si>
  <si>
    <t>lostsierraproductions@gmail.com</t>
  </si>
  <si>
    <t>Élise Labbé</t>
  </si>
  <si>
    <t>festivals@nfb.ca</t>
  </si>
  <si>
    <t>Tara Kerzhner</t>
  </si>
  <si>
    <t>tarakerzhner@gmail.com</t>
  </si>
  <si>
    <t>Brian Olliver</t>
  </si>
  <si>
    <t>brian@totallyinc.com</t>
  </si>
  <si>
    <t>Rob McAllister</t>
  </si>
  <si>
    <t>rob@rmichaelstrategies.com</t>
  </si>
  <si>
    <t>Mount St. Helen's: A Fire Within</t>
  </si>
  <si>
    <t>Rory Banyard</t>
  </si>
  <si>
    <t>rory@northshorepro.com</t>
  </si>
  <si>
    <t>Mattia Cialoni</t>
  </si>
  <si>
    <t>mattia.cialoni@gmail.com</t>
  </si>
  <si>
    <t>Jason Lindsey</t>
  </si>
  <si>
    <t>jason@jasonlindsey.com</t>
  </si>
  <si>
    <t>Duane Peterson III</t>
  </si>
  <si>
    <t>duanepeterson3@gmail.com</t>
  </si>
  <si>
    <t>Kelly Marshall</t>
  </si>
  <si>
    <t>kmarshall@alabamarivers.org</t>
  </si>
  <si>
    <t>Eduardo González Camiña</t>
  </si>
  <si>
    <t>tropofilms@gmail.com</t>
  </si>
  <si>
    <t>Darby McAdams</t>
  </si>
  <si>
    <t>darbymcadams@gmail.com</t>
  </si>
  <si>
    <t>Kapono Naeole</t>
  </si>
  <si>
    <t>kapono@mauihuliaufoundation.org</t>
  </si>
  <si>
    <t>Brian Hall</t>
  </si>
  <si>
    <t>brian@finchpharaoh.com</t>
  </si>
  <si>
    <t>Carmen Kuntz</t>
  </si>
  <si>
    <t>carmen@balkanriverdefence.org</t>
  </si>
  <si>
    <t>Dan Holz</t>
  </si>
  <si>
    <t>dan.holz@gmail.com</t>
  </si>
  <si>
    <t>Kelly Burke</t>
  </si>
  <si>
    <t>kelly@wildarizona.org</t>
  </si>
  <si>
    <t>Eric Daft</t>
  </si>
  <si>
    <t>eric@fishercreative.com</t>
  </si>
  <si>
    <t>Rush Sturges</t>
  </si>
  <si>
    <t>sturges.rush@gmail.com</t>
  </si>
  <si>
    <t xml:space="preserve">
Faith E. Briggs</t>
  </si>
  <si>
    <t>faith.e.briggs@gmail.com</t>
  </si>
  <si>
    <t>Jeremy Monroe</t>
  </si>
  <si>
    <t>jeremy@freshwatersillustrated.org</t>
  </si>
  <si>
    <t>Skylar Knight</t>
  </si>
  <si>
    <t>sknight@calacademy.org</t>
  </si>
  <si>
    <t>Lena von Döhren</t>
  </si>
  <si>
    <t>mail@lenalena.org</t>
  </si>
  <si>
    <t>Lauren Schaer</t>
  </si>
  <si>
    <t>laurenschaer@hotmail.com</t>
  </si>
  <si>
    <t>Sally Pearce</t>
  </si>
  <si>
    <t>sallyppearce@yahoo.co.uk</t>
  </si>
  <si>
    <t>Erik Petersen</t>
  </si>
  <si>
    <t>erikpetersenphotography@gmail.com</t>
  </si>
  <si>
    <t>Jessica Bishopp</t>
  </si>
  <si>
    <t>Caroline Hedin</t>
  </si>
  <si>
    <t>rockiesrepeat@gmail.com</t>
  </si>
  <si>
    <t>Mike McKay</t>
  </si>
  <si>
    <t>mike@five2nine.ca</t>
  </si>
  <si>
    <t>Marcus Widger</t>
  </si>
  <si>
    <t>marcuswidger@gmail.com</t>
  </si>
  <si>
    <t>Sinjin Eberle</t>
  </si>
  <si>
    <t>seberle@americanrivers.org</t>
  </si>
  <si>
    <t>Kimberlee Bassford</t>
  </si>
  <si>
    <t>makingwavesfilms@yahoo.com</t>
  </si>
  <si>
    <t>Ben Hemmings</t>
  </si>
  <si>
    <t>ben@mainspring.media</t>
  </si>
  <si>
    <t>Allison Nelson</t>
  </si>
  <si>
    <t>nelson.allison@gmail.com</t>
  </si>
  <si>
    <t>Oliver Sutro</t>
  </si>
  <si>
    <t>oliversutro@gmail.com</t>
  </si>
  <si>
    <t>Nastaran Rahnama</t>
  </si>
  <si>
    <t>nastaranrahnama@yahoo.com</t>
  </si>
  <si>
    <t>Pascal Duschletta</t>
  </si>
  <si>
    <t>pascal@tastypictures.com</t>
  </si>
  <si>
    <t>Dawn Kish</t>
  </si>
  <si>
    <t>dawnkish@me.com</t>
  </si>
  <si>
    <t>Remy Oktay</t>
  </si>
  <si>
    <t>oktayr@lafayette.edu</t>
  </si>
  <si>
    <t>Felipe Rosa</t>
  </si>
  <si>
    <t>felipefotocine@gmail.com</t>
  </si>
  <si>
    <t>jsbishopp@gmail.com</t>
  </si>
  <si>
    <t>Carmen Morrow</t>
  </si>
  <si>
    <t>carmenmorrow@gmail.com</t>
  </si>
  <si>
    <t>Debora Souza Silva</t>
  </si>
  <si>
    <t>souzadeby@hotmail.com</t>
  </si>
  <si>
    <t>Masha Karpoukhina</t>
  </si>
  <si>
    <t>masha@colorfoolfilms.com</t>
  </si>
  <si>
    <t>Sarah Steele</t>
  </si>
  <si>
    <t>Euan Wilding</t>
  </si>
  <si>
    <t>euan@wildingfilm.com</t>
  </si>
  <si>
    <t>Shannon Morall</t>
  </si>
  <si>
    <t>shannonmorrall@gmail.com</t>
  </si>
  <si>
    <t>Aaron Straight</t>
  </si>
  <si>
    <t>a@soulcraftallstars.com</t>
  </si>
  <si>
    <t>Jason Whalen</t>
  </si>
  <si>
    <t>jason@faunacreative.com</t>
  </si>
  <si>
    <t>Michelle Aguilar</t>
  </si>
  <si>
    <t>maguilar317@gmail.com</t>
  </si>
  <si>
    <t>Marie Rouhban</t>
  </si>
  <si>
    <t>marie.rouhban@hotmail.com</t>
  </si>
  <si>
    <t>Marlon Denning</t>
  </si>
  <si>
    <t>s_hunnisett@froggy.com.au</t>
  </si>
  <si>
    <t>Festival Formula</t>
  </si>
  <si>
    <t>submissions@festivalformula.com</t>
  </si>
  <si>
    <t>Jesse Bone</t>
  </si>
  <si>
    <t>jesse@filterstudios.ca</t>
  </si>
  <si>
    <t>Jalena Keane-Lee</t>
  </si>
  <si>
    <t>jalenakeane.lee@gmail.com</t>
  </si>
  <si>
    <t>Chris Lee</t>
  </si>
  <si>
    <t>twigmedialab@gmail.com</t>
  </si>
  <si>
    <t>Simpa Samson</t>
  </si>
  <si>
    <t>saintonios@yahoo.com</t>
  </si>
  <si>
    <t>Jack Armstrong</t>
  </si>
  <si>
    <t>info@terraformcreative.media</t>
  </si>
  <si>
    <t>Andrew Ackerman</t>
  </si>
  <si>
    <t>andrew@offthemap.media</t>
  </si>
  <si>
    <t>Sofia Jaramillo</t>
  </si>
  <si>
    <t>sofiaj244@gmail.com</t>
  </si>
  <si>
    <t>Austin Smock</t>
  </si>
  <si>
    <t>smockvisualmedia@gmail.com</t>
  </si>
  <si>
    <t>Cameron Nielsen</t>
  </si>
  <si>
    <t>cameronpnielsen@gmail.com</t>
  </si>
  <si>
    <t>Studio uuuh!</t>
  </si>
  <si>
    <t>noah@studio-uuuh.ch</t>
  </si>
  <si>
    <t>Alan Lacy</t>
  </si>
  <si>
    <t>alan.p.lacy@gmail.com</t>
  </si>
  <si>
    <t>Katalin Egely</t>
  </si>
  <si>
    <t>egelykati@gmail.com</t>
  </si>
  <si>
    <t>Joshua Duplechian</t>
  </si>
  <si>
    <t>jduplechian@tu.org</t>
  </si>
  <si>
    <t>Kristen Hwang</t>
  </si>
  <si>
    <t>hwang.kristen@gmail.com</t>
  </si>
  <si>
    <t>Build Films</t>
  </si>
  <si>
    <t>contact@buildfilms.ca</t>
  </si>
  <si>
    <t>Andy Isaacson</t>
  </si>
  <si>
    <t>andy@youngmastermind.org</t>
  </si>
  <si>
    <t>Emily Driscoll</t>
  </si>
  <si>
    <t>emilyvdriscoll@gmail.com</t>
  </si>
  <si>
    <t>Jonathan Serna</t>
  </si>
  <si>
    <t>thejonagaze@gmail.com</t>
  </si>
  <si>
    <t>Grace Eggleston</t>
  </si>
  <si>
    <t>geggleston42@gmail.com</t>
  </si>
  <si>
    <t>palmermorse@gmail.com</t>
  </si>
  <si>
    <t>Erika Bolstad</t>
  </si>
  <si>
    <t>erika.bolstad@gmail.com</t>
  </si>
  <si>
    <t>Lauren Frohne</t>
  </si>
  <si>
    <t>lauren.frohne@gmail.com</t>
  </si>
  <si>
    <t>Clyde Petersen</t>
  </si>
  <si>
    <t>clyde@yourheartbreaks.com</t>
  </si>
  <si>
    <t>Sean Grasso</t>
  </si>
  <si>
    <t>sndgrasso@gmail.com</t>
  </si>
  <si>
    <t>Rucha Chitnis</t>
  </si>
  <si>
    <t>rucha.chitnis@gmail.com</t>
  </si>
  <si>
    <t>Jaxon Derow</t>
  </si>
  <si>
    <t>jaxonq@gmail.com</t>
  </si>
  <si>
    <t>Joel Penner</t>
  </si>
  <si>
    <t>joelcpenner@gmail.com</t>
  </si>
  <si>
    <t>Jaguar Passage</t>
  </si>
  <si>
    <t>Michael Notes</t>
  </si>
  <si>
    <t>One Golden Chance</t>
  </si>
  <si>
    <t>Rebuilding a Forest</t>
  </si>
  <si>
    <t>Road Warriors</t>
  </si>
  <si>
    <t>The Frog 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</si>
</sst>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venir Next LT Pro"/>
      <family val="2"/>
    </font>
    <font>
      <sz val="12"/>
      <color theme="1"/>
      <name val="Avenir Next LT Pro"/>
      <family val="2"/>
    </font>
    <font>
      <sz val="12"/>
      <color rgb="FF000000"/>
      <name val="Avenir Next LT Pro"/>
      <family val="2"/>
    </font>
    <font>
      <b/>
      <sz val="12"/>
      <color theme="1"/>
      <name val="Avenir Next LT Pro"/>
      <family val="2"/>
    </font>
    <font>
      <sz val="11"/>
      <color theme="1"/>
      <name val="Avenir Next LT Pro"/>
      <family val="2"/>
    </font>
    <font>
      <b/>
      <sz val="11"/>
      <color rgb="FF000000"/>
      <name val="Avenir Next LT Pro"/>
      <family val="2"/>
    </font>
    <font>
      <b/>
      <sz val="11"/>
      <name val="Avenir Next LT Pro"/>
      <family val="2"/>
    </font>
    <font>
      <sz val="11"/>
      <color rgb="FFFF0000"/>
      <name val="Avenir Next LT Pro"/>
      <family val="2"/>
    </font>
    <font>
      <b/>
      <sz val="11"/>
      <color theme="1"/>
      <name val="Avenir Next LT Pro"/>
      <family val="2"/>
    </font>
    <font>
      <b/>
      <u/>
      <sz val="12"/>
      <color theme="1"/>
      <name val="Avenir Next LT Pro"/>
      <family val="2"/>
    </font>
    <font>
      <sz val="10"/>
      <color rgb="FF000000"/>
      <name val="Avenir Next LT Pro"/>
      <family val="2"/>
    </font>
    <font>
      <b/>
      <u/>
      <sz val="11"/>
      <color theme="1"/>
      <name val="Avenir Next LT Pro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20"/>
      <color theme="1"/>
      <name val="Avenir Next LT Pro"/>
      <family val="2"/>
    </font>
    <font>
      <sz val="20"/>
      <color theme="1"/>
      <name val="Avenir Next LT Pro"/>
      <family val="2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Lato"/>
      <charset val="1"/>
    </font>
    <font>
      <sz val="11"/>
      <color rgb="FF242748"/>
      <name val="Lato"/>
      <charset val="1"/>
    </font>
    <font>
      <sz val="10"/>
      <color rgb="FF242748"/>
      <name val="Lato"/>
      <charset val="1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74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42748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rgb="FF000000"/>
      <name val="Avenir Next LT Pro"/>
    </font>
    <font>
      <sz val="11"/>
      <color rgb="FF000000"/>
      <name val="Avenir Next LT Pro"/>
    </font>
    <font>
      <b/>
      <sz val="12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9" fontId="20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9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0" fillId="16" borderId="10" xfId="0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0" fillId="18" borderId="10" xfId="0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5" borderId="12" xfId="0" applyFont="1" applyFill="1" applyBorder="1" applyAlignment="1">
      <alignment vertical="center"/>
    </xf>
    <xf numFmtId="0" fontId="10" fillId="13" borderId="12" xfId="0" applyFont="1" applyFill="1" applyBorder="1" applyAlignment="1">
      <alignment vertical="center"/>
    </xf>
    <xf numFmtId="0" fontId="10" fillId="9" borderId="12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17" borderId="14" xfId="0" applyFont="1" applyFill="1" applyBorder="1" applyAlignment="1">
      <alignment vertical="center"/>
    </xf>
    <xf numFmtId="0" fontId="10" fillId="17" borderId="1" xfId="0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15" borderId="22" xfId="0" applyFont="1" applyFill="1" applyBorder="1" applyAlignment="1">
      <alignment vertical="center"/>
    </xf>
    <xf numFmtId="0" fontId="10" fillId="13" borderId="22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1" borderId="22" xfId="0" applyFont="1" applyFill="1" applyBorder="1" applyAlignment="1">
      <alignment vertical="center"/>
    </xf>
    <xf numFmtId="0" fontId="10" fillId="12" borderId="22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17" borderId="15" xfId="0" applyFont="1" applyFill="1" applyBorder="1" applyAlignment="1">
      <alignment vertical="center"/>
    </xf>
    <xf numFmtId="0" fontId="10" fillId="17" borderId="2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10" fillId="15" borderId="23" xfId="0" applyFont="1" applyFill="1" applyBorder="1" applyAlignment="1">
      <alignment horizontal="center" vertical="center"/>
    </xf>
    <xf numFmtId="0" fontId="10" fillId="15" borderId="24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0" fontId="10" fillId="13" borderId="24" xfId="0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/>
    </xf>
    <xf numFmtId="0" fontId="10" fillId="11" borderId="23" xfId="0" applyFont="1" applyFill="1" applyBorder="1" applyAlignment="1">
      <alignment horizontal="center" vertical="center"/>
    </xf>
    <xf numFmtId="0" fontId="10" fillId="11" borderId="24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8" fillId="14" borderId="10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8" fillId="16" borderId="10" xfId="0" applyFont="1" applyFill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0" xfId="0" applyFont="1" applyBorder="1" applyAlignment="1">
      <alignment horizontal="center"/>
    </xf>
    <xf numFmtId="0" fontId="12" fillId="4" borderId="1" xfId="0" applyFont="1" applyFill="1" applyBorder="1"/>
    <xf numFmtId="0" fontId="12" fillId="4" borderId="10" xfId="0" applyFont="1" applyFill="1" applyBorder="1" applyAlignment="1">
      <alignment horizontal="center"/>
    </xf>
    <xf numFmtId="0" fontId="14" fillId="0" borderId="1" xfId="0" applyFont="1" applyBorder="1"/>
    <xf numFmtId="0" fontId="14" fillId="0" borderId="10" xfId="0" applyFont="1" applyBorder="1"/>
    <xf numFmtId="0" fontId="12" fillId="3" borderId="1" xfId="0" applyFont="1" applyFill="1" applyBorder="1" applyAlignment="1">
      <alignment horizontal="left"/>
    </xf>
    <xf numFmtId="0" fontId="12" fillId="3" borderId="2" xfId="0" applyFont="1" applyFill="1" applyBorder="1"/>
    <xf numFmtId="0" fontId="7" fillId="19" borderId="10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7" fillId="19" borderId="11" xfId="0" applyFont="1" applyFill="1" applyBorder="1" applyAlignment="1">
      <alignment horizontal="center"/>
    </xf>
    <xf numFmtId="0" fontId="8" fillId="0" borderId="26" xfId="0" applyFont="1" applyBorder="1"/>
    <xf numFmtId="0" fontId="10" fillId="5" borderId="1" xfId="0" applyFont="1" applyFill="1" applyBorder="1"/>
    <xf numFmtId="0" fontId="10" fillId="5" borderId="10" xfId="0" applyFont="1" applyFill="1" applyBorder="1"/>
    <xf numFmtId="0" fontId="16" fillId="5" borderId="13" xfId="0" applyFont="1" applyFill="1" applyBorder="1" applyAlignment="1">
      <alignment horizontal="center"/>
    </xf>
    <xf numFmtId="0" fontId="8" fillId="0" borderId="14" xfId="0" applyFont="1" applyBorder="1"/>
    <xf numFmtId="0" fontId="8" fillId="0" borderId="14" xfId="0" applyFont="1" applyBorder="1" applyAlignment="1">
      <alignment horizontal="left"/>
    </xf>
    <xf numFmtId="0" fontId="8" fillId="0" borderId="15" xfId="0" applyFont="1" applyBorder="1"/>
    <xf numFmtId="0" fontId="16" fillId="5" borderId="3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/>
    </xf>
    <xf numFmtId="0" fontId="0" fillId="0" borderId="0" xfId="0" applyAlignment="1">
      <alignment horizontal="center"/>
    </xf>
    <xf numFmtId="0" fontId="11" fillId="0" borderId="3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9" fillId="20" borderId="34" xfId="0" applyFont="1" applyFill="1" applyBorder="1"/>
    <xf numFmtId="164" fontId="19" fillId="20" borderId="34" xfId="36" applyNumberFormat="1" applyFont="1" applyFill="1" applyBorder="1" applyAlignment="1">
      <alignment horizontal="left"/>
    </xf>
    <xf numFmtId="0" fontId="10" fillId="2" borderId="17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5" fillId="2" borderId="20" xfId="0" applyFont="1" applyFill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11" fillId="3" borderId="0" xfId="0" applyFont="1" applyFill="1" applyAlignment="1">
      <alignment vertical="center"/>
    </xf>
    <xf numFmtId="0" fontId="21" fillId="3" borderId="0" xfId="0" applyFont="1" applyFill="1"/>
    <xf numFmtId="0" fontId="26" fillId="3" borderId="41" xfId="0" applyFont="1" applyFill="1" applyBorder="1" applyAlignment="1">
      <alignment readingOrder="1"/>
    </xf>
    <xf numFmtId="0" fontId="26" fillId="3" borderId="41" xfId="0" applyFont="1" applyFill="1" applyBorder="1" applyAlignment="1">
      <alignment wrapText="1" readingOrder="1"/>
    </xf>
    <xf numFmtId="0" fontId="27" fillId="3" borderId="41" xfId="0" applyFont="1" applyFill="1" applyBorder="1" applyAlignment="1">
      <alignment readingOrder="1"/>
    </xf>
    <xf numFmtId="0" fontId="28" fillId="3" borderId="41" xfId="0" applyFont="1" applyFill="1" applyBorder="1" applyAlignment="1">
      <alignment readingOrder="1"/>
    </xf>
    <xf numFmtId="0" fontId="27" fillId="3" borderId="41" xfId="0" applyFont="1" applyFill="1" applyBorder="1" applyAlignment="1">
      <alignment wrapText="1" readingOrder="1"/>
    </xf>
    <xf numFmtId="0" fontId="29" fillId="3" borderId="41" xfId="0" applyFont="1" applyFill="1" applyBorder="1" applyAlignment="1">
      <alignment readingOrder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0" fillId="0" borderId="16" xfId="37" applyFont="1" applyBorder="1" applyAlignment="1">
      <alignment horizontal="center" vertical="center"/>
    </xf>
    <xf numFmtId="0" fontId="2" fillId="0" borderId="10" xfId="37" applyBorder="1" applyAlignment="1">
      <alignment horizontal="center" vertical="center"/>
    </xf>
    <xf numFmtId="0" fontId="0" fillId="0" borderId="10" xfId="37" applyFont="1" applyBorder="1" applyAlignment="1">
      <alignment horizontal="center" vertical="center"/>
    </xf>
    <xf numFmtId="0" fontId="30" fillId="0" borderId="10" xfId="37" applyFont="1" applyBorder="1" applyAlignment="1">
      <alignment horizontal="center" vertical="center"/>
    </xf>
    <xf numFmtId="0" fontId="31" fillId="0" borderId="10" xfId="37" applyFont="1" applyBorder="1" applyAlignment="1">
      <alignment horizontal="center" vertical="center"/>
    </xf>
    <xf numFmtId="0" fontId="27" fillId="3" borderId="49" xfId="0" applyFont="1" applyFill="1" applyBorder="1" applyAlignment="1">
      <alignment readingOrder="1"/>
    </xf>
    <xf numFmtId="0" fontId="11" fillId="0" borderId="50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0" fillId="0" borderId="51" xfId="37" applyFont="1" applyBorder="1" applyAlignment="1">
      <alignment horizontal="center" vertical="center"/>
    </xf>
    <xf numFmtId="0" fontId="0" fillId="0" borderId="45" xfId="37" applyFont="1" applyBorder="1" applyAlignment="1">
      <alignment horizontal="center" vertical="center"/>
    </xf>
    <xf numFmtId="0" fontId="0" fillId="0" borderId="10" xfId="37" applyFont="1" applyBorder="1" applyAlignment="1">
      <alignment horizontal="center"/>
    </xf>
    <xf numFmtId="0" fontId="11" fillId="0" borderId="48" xfId="0" applyFont="1" applyBorder="1" applyAlignment="1">
      <alignment horizontal="center" wrapText="1"/>
    </xf>
    <xf numFmtId="0" fontId="32" fillId="0" borderId="0" xfId="0" applyFont="1" applyAlignment="1">
      <alignment horizontal="left" vertical="center" indent="3"/>
    </xf>
    <xf numFmtId="0" fontId="16" fillId="5" borderId="31" xfId="0" applyFont="1" applyFill="1" applyBorder="1" applyAlignment="1">
      <alignment horizontal="center"/>
    </xf>
    <xf numFmtId="0" fontId="31" fillId="23" borderId="41" xfId="0" applyFont="1" applyFill="1" applyBorder="1"/>
    <xf numFmtId="0" fontId="33" fillId="0" borderId="0" xfId="0" applyFont="1"/>
    <xf numFmtId="0" fontId="5" fillId="4" borderId="28" xfId="0" applyFont="1" applyFill="1" applyBorder="1" applyAlignment="1">
      <alignment horizontal="left" vertical="center" indent="3"/>
    </xf>
    <xf numFmtId="0" fontId="5" fillId="8" borderId="29" xfId="0" applyFont="1" applyFill="1" applyBorder="1" applyAlignment="1">
      <alignment horizontal="left" vertical="center" indent="3"/>
    </xf>
    <xf numFmtId="0" fontId="5" fillId="8" borderId="8" xfId="0" applyFont="1" applyFill="1" applyBorder="1" applyAlignment="1">
      <alignment horizontal="left" vertical="center" indent="3"/>
    </xf>
    <xf numFmtId="0" fontId="20" fillId="3" borderId="0" xfId="0" applyFont="1" applyFill="1" applyAlignment="1">
      <alignment horizontal="left" vertical="center" indent="3"/>
    </xf>
    <xf numFmtId="0" fontId="5" fillId="4" borderId="13" xfId="0" applyFont="1" applyFill="1" applyBorder="1" applyAlignment="1">
      <alignment horizontal="left" vertical="center" indent="3"/>
    </xf>
    <xf numFmtId="0" fontId="5" fillId="8" borderId="14" xfId="0" applyFont="1" applyFill="1" applyBorder="1" applyAlignment="1">
      <alignment horizontal="left" vertical="center" indent="3"/>
    </xf>
    <xf numFmtId="0" fontId="5" fillId="8" borderId="15" xfId="0" applyFont="1" applyFill="1" applyBorder="1" applyAlignment="1">
      <alignment horizontal="left" vertical="center" indent="3"/>
    </xf>
    <xf numFmtId="0" fontId="5" fillId="8" borderId="13" xfId="0" applyFont="1" applyFill="1" applyBorder="1" applyAlignment="1">
      <alignment horizontal="left" vertical="center" indent="3"/>
    </xf>
    <xf numFmtId="0" fontId="5" fillId="8" borderId="54" xfId="0" applyFont="1" applyFill="1" applyBorder="1" applyAlignment="1">
      <alignment horizontal="left" vertical="center" indent="3"/>
    </xf>
    <xf numFmtId="0" fontId="5" fillId="8" borderId="19" xfId="0" applyFont="1" applyFill="1" applyBorder="1" applyAlignment="1">
      <alignment horizontal="left" vertical="center" indent="3"/>
    </xf>
    <xf numFmtId="0" fontId="5" fillId="22" borderId="56" xfId="0" applyFont="1" applyFill="1" applyBorder="1" applyAlignment="1">
      <alignment horizontal="left" vertical="center" indent="3"/>
    </xf>
    <xf numFmtId="0" fontId="5" fillId="22" borderId="55" xfId="0" applyFont="1" applyFill="1" applyBorder="1" applyAlignment="1">
      <alignment horizontal="left" vertical="center" indent="3"/>
    </xf>
    <xf numFmtId="0" fontId="5" fillId="22" borderId="53" xfId="0" applyFont="1" applyFill="1" applyBorder="1" applyAlignment="1">
      <alignment horizontal="left" vertical="center" indent="3"/>
    </xf>
    <xf numFmtId="0" fontId="5" fillId="8" borderId="59" xfId="0" applyFont="1" applyFill="1" applyBorder="1" applyAlignment="1">
      <alignment horizontal="left" vertical="center" indent="3"/>
    </xf>
    <xf numFmtId="21" fontId="34" fillId="0" borderId="57" xfId="0" applyNumberFormat="1" applyFont="1" applyBorder="1" applyAlignment="1">
      <alignment readingOrder="1"/>
    </xf>
    <xf numFmtId="21" fontId="34" fillId="3" borderId="40" xfId="0" applyNumberFormat="1" applyFont="1" applyFill="1" applyBorder="1" applyAlignment="1">
      <alignment readingOrder="1"/>
    </xf>
    <xf numFmtId="21" fontId="34" fillId="21" borderId="58" xfId="0" applyNumberFormat="1" applyFont="1" applyFill="1" applyBorder="1" applyAlignment="1">
      <alignment readingOrder="1"/>
    </xf>
    <xf numFmtId="0" fontId="35" fillId="0" borderId="41" xfId="0" applyFont="1" applyBorder="1" applyAlignment="1">
      <alignment horizontal="left"/>
    </xf>
    <xf numFmtId="46" fontId="35" fillId="0" borderId="10" xfId="0" applyNumberFormat="1" applyFont="1" applyBorder="1"/>
    <xf numFmtId="0" fontId="35" fillId="0" borderId="46" xfId="0" applyFont="1" applyBorder="1" applyAlignment="1">
      <alignment readingOrder="1"/>
    </xf>
    <xf numFmtId="0" fontId="35" fillId="3" borderId="41" xfId="0" applyFont="1" applyFill="1" applyBorder="1" applyAlignment="1">
      <alignment readingOrder="1"/>
    </xf>
    <xf numFmtId="0" fontId="37" fillId="2" borderId="60" xfId="0" applyFont="1" applyFill="1" applyBorder="1" applyAlignment="1">
      <alignment horizontal="left"/>
    </xf>
    <xf numFmtId="0" fontId="38" fillId="2" borderId="41" xfId="0" applyFont="1" applyFill="1" applyBorder="1" applyAlignment="1">
      <alignment readingOrder="1"/>
    </xf>
    <xf numFmtId="0" fontId="37" fillId="2" borderId="41" xfId="0" applyFont="1" applyFill="1" applyBorder="1" applyAlignment="1">
      <alignment horizontal="left"/>
    </xf>
    <xf numFmtId="0" fontId="38" fillId="2" borderId="41" xfId="0" applyFont="1" applyFill="1" applyBorder="1" applyAlignment="1">
      <alignment wrapText="1" readingOrder="1"/>
    </xf>
    <xf numFmtId="0" fontId="39" fillId="2" borderId="41" xfId="0" applyFont="1" applyFill="1" applyBorder="1" applyAlignment="1">
      <alignment readingOrder="1"/>
    </xf>
    <xf numFmtId="0" fontId="38" fillId="2" borderId="49" xfId="0" applyFont="1" applyFill="1" applyBorder="1" applyAlignment="1">
      <alignment readingOrder="1"/>
    </xf>
    <xf numFmtId="0" fontId="38" fillId="2" borderId="46" xfId="0" applyFont="1" applyFill="1" applyBorder="1" applyAlignment="1">
      <alignment readingOrder="1"/>
    </xf>
    <xf numFmtId="0" fontId="10" fillId="15" borderId="9" xfId="0" applyFont="1" applyFill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5" fillId="8" borderId="61" xfId="0" applyFont="1" applyFill="1" applyBorder="1" applyAlignment="1">
      <alignment horizontal="left" vertical="center" indent="3"/>
    </xf>
    <xf numFmtId="0" fontId="40" fillId="0" borderId="10" xfId="37" applyFont="1" applyBorder="1" applyAlignment="1">
      <alignment horizontal="center" vertical="center"/>
    </xf>
    <xf numFmtId="0" fontId="41" fillId="0" borderId="10" xfId="37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wrapText="1"/>
    </xf>
    <xf numFmtId="0" fontId="27" fillId="3" borderId="52" xfId="0" applyFont="1" applyFill="1" applyBorder="1" applyAlignment="1">
      <alignment readingOrder="1"/>
    </xf>
    <xf numFmtId="0" fontId="40" fillId="0" borderId="41" xfId="37" applyFont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26" fillId="3" borderId="46" xfId="0" applyFont="1" applyFill="1" applyBorder="1" applyAlignment="1">
      <alignment readingOrder="1"/>
    </xf>
    <xf numFmtId="0" fontId="7" fillId="3" borderId="41" xfId="0" applyFont="1" applyFill="1" applyBorder="1" applyAlignment="1">
      <alignment horizontal="center" vertical="center" wrapText="1"/>
    </xf>
    <xf numFmtId="0" fontId="40" fillId="3" borderId="41" xfId="37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left" vertical="center" wrapText="1"/>
    </xf>
    <xf numFmtId="0" fontId="43" fillId="0" borderId="0" xfId="0" applyFont="1"/>
    <xf numFmtId="0" fontId="31" fillId="23" borderId="63" xfId="0" applyFont="1" applyFill="1" applyBorder="1"/>
    <xf numFmtId="0" fontId="5" fillId="0" borderId="0" xfId="0" applyFont="1" applyAlignment="1">
      <alignment horizontal="left" vertical="center" indent="3"/>
    </xf>
    <xf numFmtId="0" fontId="21" fillId="3" borderId="41" xfId="0" applyFont="1" applyFill="1" applyBorder="1"/>
    <xf numFmtId="20" fontId="22" fillId="3" borderId="41" xfId="0" applyNumberFormat="1" applyFont="1" applyFill="1" applyBorder="1"/>
    <xf numFmtId="10" fontId="21" fillId="0" borderId="41" xfId="0" applyNumberFormat="1" applyFont="1" applyBorder="1" applyAlignment="1">
      <alignment horizontal="left"/>
    </xf>
    <xf numFmtId="0" fontId="22" fillId="0" borderId="41" xfId="0" applyFont="1" applyBorder="1"/>
    <xf numFmtId="0" fontId="21" fillId="0" borderId="41" xfId="0" applyFont="1" applyBorder="1"/>
    <xf numFmtId="0" fontId="22" fillId="3" borderId="41" xfId="0" applyFont="1" applyFill="1" applyBorder="1"/>
    <xf numFmtId="0" fontId="22" fillId="0" borderId="41" xfId="0" applyFont="1" applyBorder="1" applyAlignment="1">
      <alignment horizontal="right"/>
    </xf>
    <xf numFmtId="0" fontId="44" fillId="8" borderId="60" xfId="0" applyFont="1" applyFill="1" applyBorder="1" applyAlignment="1">
      <alignment horizontal="center"/>
    </xf>
    <xf numFmtId="0" fontId="37" fillId="2" borderId="41" xfId="0" applyFont="1" applyFill="1" applyBorder="1" applyAlignment="1">
      <alignment readingOrder="1"/>
    </xf>
    <xf numFmtId="0" fontId="1" fillId="3" borderId="41" xfId="0" applyFont="1" applyFill="1" applyBorder="1" applyAlignment="1">
      <alignment horizontal="left" vertical="top"/>
    </xf>
    <xf numFmtId="20" fontId="1" fillId="3" borderId="41" xfId="0" applyNumberFormat="1" applyFont="1" applyFill="1" applyBorder="1" applyAlignment="1">
      <alignment horizontal="right" vertical="center"/>
    </xf>
    <xf numFmtId="0" fontId="1" fillId="0" borderId="46" xfId="0" applyFont="1" applyBorder="1" applyAlignment="1">
      <alignment readingOrder="1"/>
    </xf>
    <xf numFmtId="0" fontId="1" fillId="3" borderId="43" xfId="0" applyFont="1" applyFill="1" applyBorder="1" applyAlignment="1">
      <alignment readingOrder="1"/>
    </xf>
    <xf numFmtId="0" fontId="1" fillId="3" borderId="19" xfId="0" applyFont="1" applyFill="1" applyBorder="1" applyAlignment="1">
      <alignment readingOrder="1"/>
    </xf>
    <xf numFmtId="21" fontId="1" fillId="3" borderId="42" xfId="0" applyNumberFormat="1" applyFont="1" applyFill="1" applyBorder="1" applyAlignment="1">
      <alignment readingOrder="1"/>
    </xf>
    <xf numFmtId="21" fontId="1" fillId="0" borderId="42" xfId="0" applyNumberFormat="1" applyFont="1" applyBorder="1" applyAlignment="1">
      <alignment readingOrder="1"/>
    </xf>
    <xf numFmtId="21" fontId="1" fillId="3" borderId="40" xfId="0" applyNumberFormat="1" applyFont="1" applyFill="1" applyBorder="1" applyAlignment="1">
      <alignment readingOrder="1"/>
    </xf>
    <xf numFmtId="0" fontId="1" fillId="0" borderId="45" xfId="0" applyFont="1" applyBorder="1" applyAlignment="1">
      <alignment readingOrder="1"/>
    </xf>
    <xf numFmtId="21" fontId="1" fillId="21" borderId="41" xfId="0" applyNumberFormat="1" applyFont="1" applyFill="1" applyBorder="1" applyAlignment="1">
      <alignment readingOrder="1"/>
    </xf>
    <xf numFmtId="21" fontId="1" fillId="3" borderId="57" xfId="0" applyNumberFormat="1" applyFont="1" applyFill="1" applyBorder="1" applyAlignment="1">
      <alignment readingOrder="1"/>
    </xf>
    <xf numFmtId="0" fontId="1" fillId="3" borderId="45" xfId="0" applyFont="1" applyFill="1" applyBorder="1" applyAlignment="1">
      <alignment readingOrder="1"/>
    </xf>
    <xf numFmtId="0" fontId="1" fillId="0" borderId="41" xfId="0" applyFont="1" applyBorder="1" applyAlignment="1">
      <alignment readingOrder="1"/>
    </xf>
    <xf numFmtId="0" fontId="1" fillId="3" borderId="46" xfId="0" applyFont="1" applyFill="1" applyBorder="1" applyAlignment="1">
      <alignment readingOrder="1"/>
    </xf>
    <xf numFmtId="21" fontId="1" fillId="21" borderId="40" xfId="0" applyNumberFormat="1" applyFont="1" applyFill="1" applyBorder="1" applyAlignment="1">
      <alignment readingOrder="1"/>
    </xf>
    <xf numFmtId="0" fontId="1" fillId="0" borderId="19" xfId="0" applyFont="1" applyBorder="1" applyAlignment="1">
      <alignment readingOrder="1"/>
    </xf>
    <xf numFmtId="0" fontId="1" fillId="0" borderId="43" xfId="0" applyFont="1" applyBorder="1" applyAlignment="1">
      <alignment readingOrder="1"/>
    </xf>
    <xf numFmtId="21" fontId="1" fillId="0" borderId="40" xfId="0" applyNumberFormat="1" applyFont="1" applyBorder="1" applyAlignment="1">
      <alignment readingOrder="1"/>
    </xf>
    <xf numFmtId="0" fontId="1" fillId="3" borderId="45" xfId="0" applyFont="1" applyFill="1" applyBorder="1" applyAlignment="1">
      <alignment wrapText="1" readingOrder="1"/>
    </xf>
    <xf numFmtId="0" fontId="1" fillId="3" borderId="41" xfId="0" applyFont="1" applyFill="1" applyBorder="1" applyAlignment="1">
      <alignment readingOrder="1"/>
    </xf>
    <xf numFmtId="0" fontId="1" fillId="3" borderId="40" xfId="0" applyFont="1" applyFill="1" applyBorder="1" applyAlignment="1">
      <alignment horizontal="right" readingOrder="1"/>
    </xf>
    <xf numFmtId="21" fontId="1" fillId="3" borderId="44" xfId="0" applyNumberFormat="1" applyFont="1" applyFill="1" applyBorder="1" applyAlignment="1">
      <alignment readingOrder="1"/>
    </xf>
    <xf numFmtId="21" fontId="1" fillId="3" borderId="41" xfId="0" applyNumberFormat="1" applyFont="1" applyFill="1" applyBorder="1" applyAlignment="1">
      <alignment readingOrder="1"/>
    </xf>
    <xf numFmtId="21" fontId="1" fillId="3" borderId="64" xfId="0" applyNumberFormat="1" applyFont="1" applyFill="1" applyBorder="1" applyAlignment="1">
      <alignment readingOrder="1"/>
    </xf>
    <xf numFmtId="21" fontId="1" fillId="0" borderId="41" xfId="0" applyNumberFormat="1" applyFont="1" applyBorder="1" applyAlignment="1">
      <alignment readingOrder="1"/>
    </xf>
    <xf numFmtId="21" fontId="1" fillId="3" borderId="46" xfId="0" applyNumberFormat="1" applyFont="1" applyFill="1" applyBorder="1" applyAlignment="1">
      <alignment readingOrder="1"/>
    </xf>
    <xf numFmtId="21" fontId="1" fillId="0" borderId="58" xfId="0" applyNumberFormat="1" applyFont="1" applyBorder="1" applyAlignment="1">
      <alignment readingOrder="1"/>
    </xf>
    <xf numFmtId="21" fontId="1" fillId="3" borderId="43" xfId="0" applyNumberFormat="1" applyFont="1" applyFill="1" applyBorder="1" applyAlignment="1">
      <alignment readingOrder="1"/>
    </xf>
    <xf numFmtId="21" fontId="1" fillId="0" borderId="57" xfId="0" applyNumberFormat="1" applyFont="1" applyBorder="1" applyAlignment="1">
      <alignment readingOrder="1"/>
    </xf>
    <xf numFmtId="0" fontId="1" fillId="3" borderId="41" xfId="0" applyFont="1" applyFill="1" applyBorder="1" applyAlignment="1">
      <alignment wrapText="1" readingOrder="1"/>
    </xf>
    <xf numFmtId="21" fontId="1" fillId="3" borderId="58" xfId="0" applyNumberFormat="1" applyFont="1" applyFill="1" applyBorder="1" applyAlignment="1">
      <alignment readingOrder="1"/>
    </xf>
    <xf numFmtId="21" fontId="1" fillId="21" borderId="42" xfId="0" applyNumberFormat="1" applyFont="1" applyFill="1" applyBorder="1" applyAlignment="1">
      <alignment readingOrder="1"/>
    </xf>
    <xf numFmtId="0" fontId="21" fillId="3" borderId="19" xfId="0" applyFont="1" applyFill="1" applyBorder="1" applyAlignment="1">
      <alignment readingOrder="1"/>
    </xf>
    <xf numFmtId="21" fontId="1" fillId="3" borderId="19" xfId="0" applyNumberFormat="1" applyFont="1" applyFill="1" applyBorder="1" applyAlignment="1">
      <alignment readingOrder="1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3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readingOrder="1"/>
    </xf>
    <xf numFmtId="0" fontId="36" fillId="3" borderId="43" xfId="0" applyFont="1" applyFill="1" applyBorder="1" applyAlignment="1">
      <alignment readingOrder="1"/>
    </xf>
    <xf numFmtId="21" fontId="1" fillId="0" borderId="46" xfId="0" applyNumberFormat="1" applyFont="1" applyBorder="1" applyAlignment="1">
      <alignment readingOrder="1"/>
    </xf>
    <xf numFmtId="0" fontId="36" fillId="3" borderId="19" xfId="0" applyFont="1" applyFill="1" applyBorder="1" applyAlignment="1">
      <alignment readingOrder="1"/>
    </xf>
    <xf numFmtId="0" fontId="1" fillId="0" borderId="63" xfId="0" applyFont="1" applyBorder="1" applyAlignment="1">
      <alignment readingOrder="1"/>
    </xf>
    <xf numFmtId="21" fontId="1" fillId="0" borderId="19" xfId="0" applyNumberFormat="1" applyFont="1" applyBorder="1" applyAlignment="1">
      <alignment readingOrder="1"/>
    </xf>
  </cellXfs>
  <cellStyles count="38">
    <cellStyle name="Followed Hyperlink" xfId="34" builtinId="9" hidden="1"/>
    <cellStyle name="Followed Hyperlink" xfId="12" builtinId="9" hidden="1"/>
    <cellStyle name="Followed Hyperlink" xfId="28" builtinId="9" hidden="1"/>
    <cellStyle name="Followed Hyperlink" xfId="22" builtinId="9" hidden="1"/>
    <cellStyle name="Followed Hyperlink" xfId="16" builtinId="9" hidden="1"/>
    <cellStyle name="Followed Hyperlink" xfId="26" builtinId="9" hidden="1"/>
    <cellStyle name="Followed Hyperlink" xfId="8" builtinId="9" hidden="1"/>
    <cellStyle name="Followed Hyperlink" xfId="20" builtinId="9" hidden="1"/>
    <cellStyle name="Followed Hyperlink" xfId="4" builtinId="9" hidden="1"/>
    <cellStyle name="Followed Hyperlink" xfId="24" builtinId="9" hidden="1"/>
    <cellStyle name="Followed Hyperlink" xfId="32" builtinId="9" hidden="1"/>
    <cellStyle name="Followed Hyperlink" xfId="2" builtinId="9" hidden="1"/>
    <cellStyle name="Followed Hyperlink" xfId="30" builtinId="9" hidden="1"/>
    <cellStyle name="Followed Hyperlink" xfId="6" builtinId="9" hidden="1"/>
    <cellStyle name="Followed Hyperlink" xfId="14" builtinId="9" hidden="1"/>
    <cellStyle name="Followed Hyperlink" xfId="18" builtinId="9" hidden="1"/>
    <cellStyle name="Followed Hyperlink" xfId="10" builtinId="9" hidden="1"/>
    <cellStyle name="Hyperlink" xfId="23" builtinId="8" hidden="1"/>
    <cellStyle name="Hyperlink" xfId="31" builtinId="8" hidden="1"/>
    <cellStyle name="Hyperlink" xfId="11" builtinId="8" hidden="1"/>
    <cellStyle name="Hyperlink" xfId="13" builtinId="8" hidden="1"/>
    <cellStyle name="Hyperlink" xfId="3" builtinId="8" hidden="1"/>
    <cellStyle name="Hyperlink" xfId="15" builtinId="8" hidden="1"/>
    <cellStyle name="Hyperlink" xfId="1" builtinId="8" hidden="1"/>
    <cellStyle name="Hyperlink" xfId="21" builtinId="8" hidden="1"/>
    <cellStyle name="Hyperlink" xfId="9" builtinId="8" hidden="1"/>
    <cellStyle name="Hyperlink" xfId="5" builtinId="8" hidden="1"/>
    <cellStyle name="Hyperlink" xfId="27" builtinId="8" hidden="1"/>
    <cellStyle name="Hyperlink" xfId="29" builtinId="8" hidden="1"/>
    <cellStyle name="Hyperlink" xfId="19" builtinId="8" hidden="1"/>
    <cellStyle name="Hyperlink" xfId="33" builtinId="8" hidden="1"/>
    <cellStyle name="Hyperlink" xfId="17" builtinId="8" hidden="1"/>
    <cellStyle name="Hyperlink" xfId="25" builtinId="8" hidden="1"/>
    <cellStyle name="Hyperlink" xfId="7" builtinId="8" hidden="1"/>
    <cellStyle name="Hyperlink" xfId="37" builtinId="8"/>
    <cellStyle name="Normal" xfId="0" builtinId="0"/>
    <cellStyle name="Normal 2" xfId="35" xr:uid="{00000000-0005-0000-0000-000023000000}"/>
    <cellStyle name="Percent" xfId="36" builtinId="5"/>
  </cellStyles>
  <dxfs count="0"/>
  <tableStyles count="0" defaultTableStyle="TableStyleMedium9" defaultPivotStyle="PivotStyleMedium4"/>
  <colors>
    <mruColors>
      <color rgb="FFC6E0B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114301</xdr:rowOff>
    </xdr:from>
    <xdr:to>
      <xdr:col>2</xdr:col>
      <xdr:colOff>1154718</xdr:colOff>
      <xdr:row>7</xdr:row>
      <xdr:rowOff>19404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3D710C-958F-4BAB-BE03-61DB4FD6D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23876"/>
          <a:ext cx="3615343" cy="93345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</xdr:col>
      <xdr:colOff>1314450</xdr:colOff>
      <xdr:row>5</xdr:row>
      <xdr:rowOff>104774</xdr:rowOff>
    </xdr:from>
    <xdr:to>
      <xdr:col>2</xdr:col>
      <xdr:colOff>590550</xdr:colOff>
      <xdr:row>6</xdr:row>
      <xdr:rowOff>200024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029385-DA8A-457C-A85A-798C4589350B}"/>
            </a:ext>
          </a:extLst>
        </xdr:cNvPr>
        <xdr:cNvSpPr txBox="1"/>
      </xdr:nvSpPr>
      <xdr:spPr>
        <a:xfrm>
          <a:off x="2000250" y="1114424"/>
          <a:ext cx="1743075" cy="2952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latin typeface="Tungsten Medium" pitchFamily="50" charset="0"/>
            </a:rPr>
            <a:t>Film Program</a:t>
          </a:r>
          <a:r>
            <a:rPr lang="en-US" sz="1800" b="1" baseline="0">
              <a:latin typeface="Tungsten Medium" pitchFamily="50" charset="0"/>
            </a:rPr>
            <a:t> Template</a:t>
          </a:r>
        </a:p>
      </xdr:txBody>
    </xdr:sp>
    <xdr:clientData/>
  </xdr:twoCellAnchor>
  <xdr:twoCellAnchor editAs="oneCell">
    <xdr:from>
      <xdr:col>1</xdr:col>
      <xdr:colOff>53975</xdr:colOff>
      <xdr:row>2</xdr:row>
      <xdr:rowOff>114301</xdr:rowOff>
    </xdr:from>
    <xdr:to>
      <xdr:col>2</xdr:col>
      <xdr:colOff>1183293</xdr:colOff>
      <xdr:row>7</xdr:row>
      <xdr:rowOff>19404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8C8E69D-FE21-4B1D-B924-19CDA84A8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514351"/>
          <a:ext cx="3615343" cy="93027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</xdr:col>
      <xdr:colOff>1371600</xdr:colOff>
      <xdr:row>5</xdr:row>
      <xdr:rowOff>107949</xdr:rowOff>
    </xdr:from>
    <xdr:to>
      <xdr:col>2</xdr:col>
      <xdr:colOff>647700</xdr:colOff>
      <xdr:row>7</xdr:row>
      <xdr:rowOff>3174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995014E-1733-4901-B65D-2D25E14EC7A2}"/>
            </a:ext>
          </a:extLst>
        </xdr:cNvPr>
        <xdr:cNvSpPr txBox="1"/>
      </xdr:nvSpPr>
      <xdr:spPr>
        <a:xfrm>
          <a:off x="2028825" y="1108074"/>
          <a:ext cx="1762125" cy="2952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latin typeface="Tungsten Medium" pitchFamily="50" charset="0"/>
            </a:rPr>
            <a:t>Film Program</a:t>
          </a:r>
          <a:r>
            <a:rPr lang="en-US" sz="1800" b="1" baseline="0">
              <a:latin typeface="Tungsten Medium" pitchFamily="50" charset="0"/>
            </a:rPr>
            <a:t> Template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2416175</xdr:colOff>
      <xdr:row>0</xdr:row>
      <xdr:rowOff>82550</xdr:rowOff>
    </xdr:from>
    <xdr:to>
      <xdr:col>6</xdr:col>
      <xdr:colOff>58329</xdr:colOff>
      <xdr:row>1</xdr:row>
      <xdr:rowOff>1973406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041C28-C453-4057-A594-B33CE71B8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3400" y="85725"/>
          <a:ext cx="8021229" cy="2065481"/>
        </a:xfrm>
        <a:prstGeom prst="rect">
          <a:avLst/>
        </a:prstGeom>
      </xdr:spPr>
    </xdr:pic>
    <xdr:clientData/>
  </xdr:twoCellAnchor>
  <xdr:twoCellAnchor>
    <xdr:from>
      <xdr:col>2</xdr:col>
      <xdr:colOff>1374774</xdr:colOff>
      <xdr:row>1</xdr:row>
      <xdr:rowOff>1273175</xdr:rowOff>
    </xdr:from>
    <xdr:to>
      <xdr:col>4</xdr:col>
      <xdr:colOff>2943224</xdr:colOff>
      <xdr:row>1</xdr:row>
      <xdr:rowOff>1762125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510962E-D1AF-455B-B029-CF5EC689B15D}"/>
            </a:ext>
          </a:extLst>
        </xdr:cNvPr>
        <xdr:cNvSpPr txBox="1"/>
      </xdr:nvSpPr>
      <xdr:spPr>
        <a:xfrm>
          <a:off x="7613649" y="1473200"/>
          <a:ext cx="3295650" cy="4857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800" b="1">
              <a:latin typeface="Tungsten Medium" pitchFamily="50" charset="0"/>
            </a:rPr>
            <a:t>Film</a:t>
          </a:r>
          <a:r>
            <a:rPr lang="en-US" sz="2800" b="1" baseline="0">
              <a:latin typeface="Tungsten Medium" pitchFamily="50" charset="0"/>
            </a:rPr>
            <a:t> Names &amp; Total Run Times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1719263</xdr:colOff>
      <xdr:row>0</xdr:row>
      <xdr:rowOff>4762</xdr:rowOff>
    </xdr:from>
    <xdr:to>
      <xdr:col>4</xdr:col>
      <xdr:colOff>1193393</xdr:colOff>
      <xdr:row>0</xdr:row>
      <xdr:rowOff>2076593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80B790-EA81-44C6-9939-AAEB06B62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263" y="4762"/>
          <a:ext cx="8027580" cy="2071831"/>
        </a:xfrm>
        <a:prstGeom prst="rect">
          <a:avLst/>
        </a:prstGeom>
      </xdr:spPr>
    </xdr:pic>
    <xdr:clientData/>
  </xdr:twoCellAnchor>
  <xdr:twoCellAnchor>
    <xdr:from>
      <xdr:col>3</xdr:col>
      <xdr:colOff>628650</xdr:colOff>
      <xdr:row>0</xdr:row>
      <xdr:rowOff>1552575</xdr:rowOff>
    </xdr:from>
    <xdr:to>
      <xdr:col>6</xdr:col>
      <xdr:colOff>38100</xdr:colOff>
      <xdr:row>0</xdr:row>
      <xdr:rowOff>2038350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58AC77-D45F-49D6-A298-55836FE3593B}"/>
            </a:ext>
            <a:ext uri="{147F2762-F138-4A5C-976F-8EAC2B608ADB}">
              <a16:predDERef xmlns:a16="http://schemas.microsoft.com/office/drawing/2014/main" pred="{B080B790-EA81-44C6-9939-AAEB06B62361}"/>
            </a:ext>
          </a:extLst>
        </xdr:cNvPr>
        <xdr:cNvSpPr txBox="1"/>
      </xdr:nvSpPr>
      <xdr:spPr>
        <a:xfrm>
          <a:off x="7896225" y="1552575"/>
          <a:ext cx="3362325" cy="4857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800" b="1">
              <a:latin typeface="Tungsten Medium" pitchFamily="50" charset="0"/>
            </a:rPr>
            <a:t>Film</a:t>
          </a:r>
          <a:r>
            <a:rPr lang="en-US" sz="2800" b="1" baseline="0">
              <a:latin typeface="Tungsten Medium" pitchFamily="50" charset="0"/>
            </a:rPr>
            <a:t> Scoring Spreadsheet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1432859</xdr:colOff>
      <xdr:row>0</xdr:row>
      <xdr:rowOff>171450</xdr:rowOff>
    </xdr:from>
    <xdr:to>
      <xdr:col>3</xdr:col>
      <xdr:colOff>2943227</xdr:colOff>
      <xdr:row>4</xdr:row>
      <xdr:rowOff>742950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A72463-E5AD-4C6D-80D4-E4A8E56B4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034" y="171450"/>
          <a:ext cx="7269818" cy="1885950"/>
        </a:xfrm>
        <a:prstGeom prst="rect">
          <a:avLst/>
        </a:prstGeom>
      </xdr:spPr>
    </xdr:pic>
    <xdr:clientData/>
  </xdr:twoCellAnchor>
  <xdr:twoCellAnchor>
    <xdr:from>
      <xdr:col>1</xdr:col>
      <xdr:colOff>4181476</xdr:colOff>
      <xdr:row>4</xdr:row>
      <xdr:rowOff>115420</xdr:rowOff>
    </xdr:from>
    <xdr:to>
      <xdr:col>3</xdr:col>
      <xdr:colOff>1712011</xdr:colOff>
      <xdr:row>4</xdr:row>
      <xdr:rowOff>598020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9A54E94-3C86-4DCC-AFB7-3210318C066B}"/>
            </a:ext>
          </a:extLst>
        </xdr:cNvPr>
        <xdr:cNvSpPr txBox="1"/>
      </xdr:nvSpPr>
      <xdr:spPr>
        <a:xfrm>
          <a:off x="4178301" y="1429870"/>
          <a:ext cx="3296335" cy="4857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800" b="1" baseline="0">
              <a:latin typeface="Tungsten Medium" pitchFamily="50" charset="0"/>
            </a:rPr>
            <a:t>Award Winners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473074</xdr:colOff>
      <xdr:row>0</xdr:row>
      <xdr:rowOff>166687</xdr:rowOff>
    </xdr:from>
    <xdr:to>
      <xdr:col>6</xdr:col>
      <xdr:colOff>984248</xdr:colOff>
      <xdr:row>1</xdr:row>
      <xdr:rowOff>2064746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93B2B0-7580-4257-95EC-5D162FF37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0999" y="166687"/>
          <a:ext cx="8016874" cy="2088559"/>
        </a:xfrm>
        <a:prstGeom prst="rect">
          <a:avLst/>
        </a:prstGeom>
      </xdr:spPr>
    </xdr:pic>
    <xdr:clientData/>
  </xdr:twoCellAnchor>
  <xdr:twoCellAnchor>
    <xdr:from>
      <xdr:col>3</xdr:col>
      <xdr:colOff>2348707</xdr:colOff>
      <xdr:row>1</xdr:row>
      <xdr:rowOff>1362870</xdr:rowOff>
    </xdr:from>
    <xdr:to>
      <xdr:col>5</xdr:col>
      <xdr:colOff>3768724</xdr:colOff>
      <xdr:row>1</xdr:row>
      <xdr:rowOff>1858170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189C49-49B5-459A-A61D-2CF4DC8FEA11}"/>
            </a:ext>
          </a:extLst>
        </xdr:cNvPr>
        <xdr:cNvSpPr txBox="1"/>
      </xdr:nvSpPr>
      <xdr:spPr>
        <a:xfrm>
          <a:off x="8828882" y="1559720"/>
          <a:ext cx="4861717" cy="4953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800" b="1">
              <a:latin typeface="Tungsten Medium" pitchFamily="50" charset="0"/>
            </a:rPr>
            <a:t>Film</a:t>
          </a:r>
          <a:r>
            <a:rPr lang="en-US" sz="2800" b="1" baseline="0">
              <a:latin typeface="Tungsten Medium" pitchFamily="50" charset="0"/>
            </a:rPr>
            <a:t>maker Contact Information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katiehake4@gmail.com" TargetMode="External"/><Relationship Id="rId21" Type="http://schemas.openxmlformats.org/officeDocument/2006/relationships/hyperlink" Target="mailto:ohanna99@gmail.com" TargetMode="External"/><Relationship Id="rId42" Type="http://schemas.openxmlformats.org/officeDocument/2006/relationships/hyperlink" Target="mailto:kmarshall@alabamarivers.org" TargetMode="External"/><Relationship Id="rId47" Type="http://schemas.openxmlformats.org/officeDocument/2006/relationships/hyperlink" Target="mailto:sturges.rush@gmail.com" TargetMode="External"/><Relationship Id="rId63" Type="http://schemas.openxmlformats.org/officeDocument/2006/relationships/hyperlink" Target="mailto:production@gobealive.com" TargetMode="External"/><Relationship Id="rId68" Type="http://schemas.openxmlformats.org/officeDocument/2006/relationships/hyperlink" Target="mailto:andrew@offthemap.media" TargetMode="External"/><Relationship Id="rId84" Type="http://schemas.openxmlformats.org/officeDocument/2006/relationships/hyperlink" Target="mailto:rory@northshorepro.com" TargetMode="External"/><Relationship Id="rId89" Type="http://schemas.openxmlformats.org/officeDocument/2006/relationships/hyperlink" Target="mailto:rachelburnett@ucsb.edu" TargetMode="External"/><Relationship Id="rId16" Type="http://schemas.openxmlformats.org/officeDocument/2006/relationships/hyperlink" Target="mailto:patelr@si.edu" TargetMode="External"/><Relationship Id="rId11" Type="http://schemas.openxmlformats.org/officeDocument/2006/relationships/hyperlink" Target="mailto:lianydes@gmail.com" TargetMode="External"/><Relationship Id="rId32" Type="http://schemas.openxmlformats.org/officeDocument/2006/relationships/hyperlink" Target="mailto:helena@drivenequation.com" TargetMode="External"/><Relationship Id="rId37" Type="http://schemas.openxmlformats.org/officeDocument/2006/relationships/hyperlink" Target="mailto:kirkmhorton@gmail.com" TargetMode="External"/><Relationship Id="rId53" Type="http://schemas.openxmlformats.org/officeDocument/2006/relationships/hyperlink" Target="mailto:seberle@americanrivers.org" TargetMode="External"/><Relationship Id="rId58" Type="http://schemas.openxmlformats.org/officeDocument/2006/relationships/hyperlink" Target="mailto:jsbishopp@gmail.com" TargetMode="External"/><Relationship Id="rId74" Type="http://schemas.openxmlformats.org/officeDocument/2006/relationships/hyperlink" Target="mailto:geggleston42@gmail.com" TargetMode="External"/><Relationship Id="rId79" Type="http://schemas.openxmlformats.org/officeDocument/2006/relationships/hyperlink" Target="mailto:clyde@yourheartbreaks.com" TargetMode="External"/><Relationship Id="rId5" Type="http://schemas.openxmlformats.org/officeDocument/2006/relationships/hyperlink" Target="mailto:eric@motiondigitalmarketing.com" TargetMode="External"/><Relationship Id="rId90" Type="http://schemas.openxmlformats.org/officeDocument/2006/relationships/printerSettings" Target="../printerSettings/printerSettings5.bin"/><Relationship Id="rId14" Type="http://schemas.openxmlformats.org/officeDocument/2006/relationships/hyperlink" Target="mailto:info@emergentproductions.org" TargetMode="External"/><Relationship Id="rId22" Type="http://schemas.openxmlformats.org/officeDocument/2006/relationships/hyperlink" Target="mailto:kathy@thefilmcollaborative.org" TargetMode="External"/><Relationship Id="rId27" Type="http://schemas.openxmlformats.org/officeDocument/2006/relationships/hyperlink" Target="mailto:office@sonvilla.at" TargetMode="External"/><Relationship Id="rId30" Type="http://schemas.openxmlformats.org/officeDocument/2006/relationships/hyperlink" Target="mailto:info@reddfish.org" TargetMode="External"/><Relationship Id="rId35" Type="http://schemas.openxmlformats.org/officeDocument/2006/relationships/hyperlink" Target="mailto:lamantiaphotography@gmail.com" TargetMode="External"/><Relationship Id="rId43" Type="http://schemas.openxmlformats.org/officeDocument/2006/relationships/hyperlink" Target="mailto:kdutts@gmail.com" TargetMode="External"/><Relationship Id="rId48" Type="http://schemas.openxmlformats.org/officeDocument/2006/relationships/hyperlink" Target="mailto:jeremy@freshwatersillustrated.org" TargetMode="External"/><Relationship Id="rId56" Type="http://schemas.openxmlformats.org/officeDocument/2006/relationships/hyperlink" Target="mailto:pascal@tastypictures.com" TargetMode="External"/><Relationship Id="rId64" Type="http://schemas.openxmlformats.org/officeDocument/2006/relationships/hyperlink" Target="mailto:marie.rouhban@hotmail.com" TargetMode="External"/><Relationship Id="rId69" Type="http://schemas.openxmlformats.org/officeDocument/2006/relationships/hyperlink" Target="mailto:smockvisualmedia@gmail.com" TargetMode="External"/><Relationship Id="rId77" Type="http://schemas.openxmlformats.org/officeDocument/2006/relationships/hyperlink" Target="mailto:production@gobealive.com" TargetMode="External"/><Relationship Id="rId8" Type="http://schemas.openxmlformats.org/officeDocument/2006/relationships/hyperlink" Target="mailto:zeppelin@fieldworkcreative.us" TargetMode="External"/><Relationship Id="rId51" Type="http://schemas.openxmlformats.org/officeDocument/2006/relationships/hyperlink" Target="mailto:sallyppearce@yahoo.co.uk" TargetMode="External"/><Relationship Id="rId72" Type="http://schemas.openxmlformats.org/officeDocument/2006/relationships/hyperlink" Target="mailto:jduplechian@tu.org" TargetMode="External"/><Relationship Id="rId80" Type="http://schemas.openxmlformats.org/officeDocument/2006/relationships/hyperlink" Target="mailto:sndgrasso@gmail.com" TargetMode="External"/><Relationship Id="rId85" Type="http://schemas.openxmlformats.org/officeDocument/2006/relationships/hyperlink" Target="mailto:emilyvdriscoll@gmail.com" TargetMode="External"/><Relationship Id="rId3" Type="http://schemas.openxmlformats.org/officeDocument/2006/relationships/hyperlink" Target="mailto:hparonish@calwild.org" TargetMode="External"/><Relationship Id="rId12" Type="http://schemas.openxmlformats.org/officeDocument/2006/relationships/hyperlink" Target="mailto:cwebervideo@gmail.com" TargetMode="External"/><Relationship Id="rId17" Type="http://schemas.openxmlformats.org/officeDocument/2006/relationships/hyperlink" Target="mailto:mstephens3@ucmerced.edu" TargetMode="External"/><Relationship Id="rId25" Type="http://schemas.openxmlformats.org/officeDocument/2006/relationships/hyperlink" Target="mailto:steve@clubsodapro.com" TargetMode="External"/><Relationship Id="rId33" Type="http://schemas.openxmlformats.org/officeDocument/2006/relationships/hyperlink" Target="mailto:chad@soulriverrunsdeep.com" TargetMode="External"/><Relationship Id="rId38" Type="http://schemas.openxmlformats.org/officeDocument/2006/relationships/hyperlink" Target="mailto:beasilver5@gmail.com" TargetMode="External"/><Relationship Id="rId46" Type="http://schemas.openxmlformats.org/officeDocument/2006/relationships/hyperlink" Target="mailto:kelly@wildarizona.org" TargetMode="External"/><Relationship Id="rId59" Type="http://schemas.openxmlformats.org/officeDocument/2006/relationships/hyperlink" Target="mailto:souzadeby@hotmail.com" TargetMode="External"/><Relationship Id="rId67" Type="http://schemas.openxmlformats.org/officeDocument/2006/relationships/hyperlink" Target="mailto:saintonios@yahoo.com" TargetMode="External"/><Relationship Id="rId20" Type="http://schemas.openxmlformats.org/officeDocument/2006/relationships/hyperlink" Target="mailto:larsenvolay@gmail.com" TargetMode="External"/><Relationship Id="rId41" Type="http://schemas.openxmlformats.org/officeDocument/2006/relationships/hyperlink" Target="mailto:jason@jasonlindsey.com" TargetMode="External"/><Relationship Id="rId54" Type="http://schemas.openxmlformats.org/officeDocument/2006/relationships/hyperlink" Target="mailto:ben@mainspring.media" TargetMode="External"/><Relationship Id="rId62" Type="http://schemas.openxmlformats.org/officeDocument/2006/relationships/hyperlink" Target="mailto:a@soulcraftallstars.com" TargetMode="External"/><Relationship Id="rId70" Type="http://schemas.openxmlformats.org/officeDocument/2006/relationships/hyperlink" Target="mailto:noah@studio-uuuh.ch" TargetMode="External"/><Relationship Id="rId75" Type="http://schemas.openxmlformats.org/officeDocument/2006/relationships/hyperlink" Target="mailto:erika.bolstad@gmail.com" TargetMode="External"/><Relationship Id="rId83" Type="http://schemas.openxmlformats.org/officeDocument/2006/relationships/hyperlink" Target="mailto:yapchensing@gmail.com" TargetMode="External"/><Relationship Id="rId88" Type="http://schemas.openxmlformats.org/officeDocument/2006/relationships/hyperlink" Target="mailto:tarakerzhner@gmail.com" TargetMode="External"/><Relationship Id="rId91" Type="http://schemas.openxmlformats.org/officeDocument/2006/relationships/drawing" Target="../drawings/drawing5.xml"/><Relationship Id="rId1" Type="http://schemas.openxmlformats.org/officeDocument/2006/relationships/hyperlink" Target="mailto:faith.e.briggs@gmail.com" TargetMode="External"/><Relationship Id="rId6" Type="http://schemas.openxmlformats.org/officeDocument/2006/relationships/hyperlink" Target="mailto:jenna@optimist.co" TargetMode="External"/><Relationship Id="rId15" Type="http://schemas.openxmlformats.org/officeDocument/2006/relationships/hyperlink" Target="mailto:gdkingwill@gmail.com" TargetMode="External"/><Relationship Id="rId23" Type="http://schemas.openxmlformats.org/officeDocument/2006/relationships/hyperlink" Target="mailto:ryan.ernstes@gmail.com" TargetMode="External"/><Relationship Id="rId28" Type="http://schemas.openxmlformats.org/officeDocument/2006/relationships/hyperlink" Target="mailto:hello@sprucetone.com" TargetMode="External"/><Relationship Id="rId36" Type="http://schemas.openxmlformats.org/officeDocument/2006/relationships/hyperlink" Target="mailto:post@aleksandernordaas.com" TargetMode="External"/><Relationship Id="rId49" Type="http://schemas.openxmlformats.org/officeDocument/2006/relationships/hyperlink" Target="mailto:mail@lenalena.org" TargetMode="External"/><Relationship Id="rId57" Type="http://schemas.openxmlformats.org/officeDocument/2006/relationships/hyperlink" Target="mailto:oktayr@lafayette.edu" TargetMode="External"/><Relationship Id="rId10" Type="http://schemas.openxmlformats.org/officeDocument/2006/relationships/hyperlink" Target="mailto:kdutts@gmail.com" TargetMode="External"/><Relationship Id="rId31" Type="http://schemas.openxmlformats.org/officeDocument/2006/relationships/hyperlink" Target="mailto:maya@mayacraig.com" TargetMode="External"/><Relationship Id="rId44" Type="http://schemas.openxmlformats.org/officeDocument/2006/relationships/hyperlink" Target="mailto:darbymcadams@gmail.com" TargetMode="External"/><Relationship Id="rId52" Type="http://schemas.openxmlformats.org/officeDocument/2006/relationships/hyperlink" Target="mailto:mike@five2nine.ca" TargetMode="External"/><Relationship Id="rId60" Type="http://schemas.openxmlformats.org/officeDocument/2006/relationships/hyperlink" Target="mailto:sarah@wearewelltravelled.com" TargetMode="External"/><Relationship Id="rId65" Type="http://schemas.openxmlformats.org/officeDocument/2006/relationships/hyperlink" Target="mailto:submissions@festivalformula.com" TargetMode="External"/><Relationship Id="rId73" Type="http://schemas.openxmlformats.org/officeDocument/2006/relationships/hyperlink" Target="mailto:contact@buildfilms.ca" TargetMode="External"/><Relationship Id="rId78" Type="http://schemas.openxmlformats.org/officeDocument/2006/relationships/hyperlink" Target="mailto:kmarshall@alabamarivers.org" TargetMode="External"/><Relationship Id="rId81" Type="http://schemas.openxmlformats.org/officeDocument/2006/relationships/hyperlink" Target="mailto:jaxonq@gmail.com" TargetMode="External"/><Relationship Id="rId86" Type="http://schemas.openxmlformats.org/officeDocument/2006/relationships/hyperlink" Target="mailto:joelcpenner@gmail.com" TargetMode="External"/><Relationship Id="rId4" Type="http://schemas.openxmlformats.org/officeDocument/2006/relationships/hyperlink" Target="mailto:jack.richard.fisher@gmail.com" TargetMode="External"/><Relationship Id="rId9" Type="http://schemas.openxmlformats.org/officeDocument/2006/relationships/hyperlink" Target="mailto:andrew.nadkarni@gmail.com" TargetMode="External"/><Relationship Id="rId13" Type="http://schemas.openxmlformats.org/officeDocument/2006/relationships/hyperlink" Target="mailto:mark@burningtorchproductions.com" TargetMode="External"/><Relationship Id="rId18" Type="http://schemas.openxmlformats.org/officeDocument/2006/relationships/hyperlink" Target="mailto:production@gobealive.com" TargetMode="External"/><Relationship Id="rId39" Type="http://schemas.openxmlformats.org/officeDocument/2006/relationships/hyperlink" Target="mailto:festivals@nfb.ca" TargetMode="External"/><Relationship Id="rId34" Type="http://schemas.openxmlformats.org/officeDocument/2006/relationships/hyperlink" Target="mailto:katy@finandfurfilms.com" TargetMode="External"/><Relationship Id="rId50" Type="http://schemas.openxmlformats.org/officeDocument/2006/relationships/hyperlink" Target="mailto:sallyppearce@yahoo.co.uk" TargetMode="External"/><Relationship Id="rId55" Type="http://schemas.openxmlformats.org/officeDocument/2006/relationships/hyperlink" Target="mailto:oliversutro@gmail.com" TargetMode="External"/><Relationship Id="rId76" Type="http://schemas.openxmlformats.org/officeDocument/2006/relationships/hyperlink" Target="mailto:lauren.frohne@gmail.com" TargetMode="External"/><Relationship Id="rId7" Type="http://schemas.openxmlformats.org/officeDocument/2006/relationships/hyperlink" Target="mailto:info@monicalacey.com" TargetMode="External"/><Relationship Id="rId71" Type="http://schemas.openxmlformats.org/officeDocument/2006/relationships/hyperlink" Target="mailto:alan.p.lacy@gmail.com" TargetMode="External"/><Relationship Id="rId2" Type="http://schemas.openxmlformats.org/officeDocument/2006/relationships/hyperlink" Target="mailto:danny.john.schmidt@gmail.com" TargetMode="External"/><Relationship Id="rId29" Type="http://schemas.openxmlformats.org/officeDocument/2006/relationships/hyperlink" Target="mailto:madeline@gnarlybay.com" TargetMode="External"/><Relationship Id="rId24" Type="http://schemas.openxmlformats.org/officeDocument/2006/relationships/hyperlink" Target="mailto:cairnsfilm@gmail.com" TargetMode="External"/><Relationship Id="rId40" Type="http://schemas.openxmlformats.org/officeDocument/2006/relationships/hyperlink" Target="mailto:festivals@nfb.ca" TargetMode="External"/><Relationship Id="rId45" Type="http://schemas.openxmlformats.org/officeDocument/2006/relationships/hyperlink" Target="mailto:carmen@balkanriverdefence.org" TargetMode="External"/><Relationship Id="rId66" Type="http://schemas.openxmlformats.org/officeDocument/2006/relationships/hyperlink" Target="mailto:jalenakeane.lee@gmail.com" TargetMode="External"/><Relationship Id="rId87" Type="http://schemas.openxmlformats.org/officeDocument/2006/relationships/hyperlink" Target="mailto:sherene@87thstreetcreative.com" TargetMode="External"/><Relationship Id="rId61" Type="http://schemas.openxmlformats.org/officeDocument/2006/relationships/hyperlink" Target="mailto:shannonmorrall@gmail.com" TargetMode="External"/><Relationship Id="rId82" Type="http://schemas.openxmlformats.org/officeDocument/2006/relationships/hyperlink" Target="mailto:rucha.chitnis@gmail.com" TargetMode="External"/><Relationship Id="rId19" Type="http://schemas.openxmlformats.org/officeDocument/2006/relationships/hyperlink" Target="mailto:liz@boondoc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069DC-B072-4F79-8A48-E34BBBD6289A}">
  <sheetPr>
    <tabColor theme="6" tint="0.39997558519241921"/>
    <pageSetUpPr fitToPage="1"/>
  </sheetPr>
  <dimension ref="A2:K40"/>
  <sheetViews>
    <sheetView zoomScale="90" zoomScaleNormal="90" workbookViewId="0">
      <pane ySplit="11" topLeftCell="A12" activePane="bottomLeft" state="frozen"/>
      <selection pane="bottomLeft" activeCell="H30" sqref="H30"/>
    </sheetView>
  </sheetViews>
  <sheetFormatPr baseColWidth="10" defaultColWidth="8.83203125" defaultRowHeight="16" x14ac:dyDescent="0.2"/>
  <cols>
    <col min="2" max="2" width="32.6640625" customWidth="1"/>
    <col min="3" max="3" width="16.6640625" customWidth="1"/>
    <col min="5" max="5" width="32.6640625" customWidth="1"/>
    <col min="6" max="6" width="16.6640625" customWidth="1"/>
    <col min="8" max="8" width="22.1640625" bestFit="1" customWidth="1"/>
    <col min="9" max="9" width="49.6640625" customWidth="1"/>
    <col min="10" max="10" width="25.1640625" bestFit="1" customWidth="1"/>
  </cols>
  <sheetData>
    <row r="2" spans="1:11" ht="17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8" x14ac:dyDescent="0.25">
      <c r="A3" s="14"/>
      <c r="B3" s="249"/>
      <c r="C3" s="250"/>
      <c r="D3" s="14"/>
      <c r="E3" s="149" t="s">
        <v>0</v>
      </c>
      <c r="F3" s="14"/>
      <c r="G3" s="14"/>
      <c r="H3" s="14"/>
      <c r="I3" s="14"/>
      <c r="J3" s="14"/>
      <c r="K3" s="14"/>
    </row>
    <row r="4" spans="1:11" x14ac:dyDescent="0.2">
      <c r="A4" s="14"/>
      <c r="B4" s="251"/>
      <c r="C4" s="252"/>
      <c r="D4" s="14"/>
      <c r="E4" s="16" t="s">
        <v>1</v>
      </c>
      <c r="F4" s="14"/>
      <c r="G4" s="14"/>
      <c r="H4" s="14"/>
      <c r="I4" s="14"/>
      <c r="J4" s="14"/>
      <c r="K4" s="14"/>
    </row>
    <row r="5" spans="1:11" x14ac:dyDescent="0.2">
      <c r="A5" s="14"/>
      <c r="B5" s="251"/>
      <c r="C5" s="252"/>
      <c r="D5" s="14"/>
      <c r="E5" s="203" t="s">
        <v>2</v>
      </c>
      <c r="F5" s="14"/>
      <c r="G5" s="14"/>
      <c r="H5" s="14"/>
      <c r="I5" s="14"/>
      <c r="J5" s="14"/>
      <c r="K5" s="14"/>
    </row>
    <row r="6" spans="1:11" x14ac:dyDescent="0.2">
      <c r="A6" s="14"/>
      <c r="B6" s="251"/>
      <c r="C6" s="252"/>
      <c r="D6" s="14"/>
      <c r="E6" s="16" t="s">
        <v>3</v>
      </c>
      <c r="F6" s="14"/>
      <c r="G6" s="14"/>
      <c r="H6" s="14"/>
      <c r="I6" s="14"/>
      <c r="J6" s="14"/>
      <c r="K6" s="14"/>
    </row>
    <row r="7" spans="1:11" x14ac:dyDescent="0.2">
      <c r="A7" s="14"/>
      <c r="B7" s="251"/>
      <c r="C7" s="252"/>
      <c r="D7" s="14"/>
      <c r="E7" s="16" t="s">
        <v>4</v>
      </c>
      <c r="F7" s="14"/>
      <c r="G7" s="14"/>
      <c r="H7" s="14"/>
      <c r="I7" s="14"/>
      <c r="J7" s="14"/>
      <c r="K7" s="14"/>
    </row>
    <row r="8" spans="1:11" x14ac:dyDescent="0.2">
      <c r="A8" s="14"/>
      <c r="B8" s="251"/>
      <c r="C8" s="252"/>
      <c r="D8" s="14"/>
      <c r="E8" s="14" t="s">
        <v>5</v>
      </c>
      <c r="F8" s="14"/>
      <c r="G8" s="14"/>
      <c r="H8" s="14"/>
      <c r="I8" s="14"/>
      <c r="J8" s="14"/>
      <c r="K8" s="14"/>
    </row>
    <row r="9" spans="1:11" x14ac:dyDescent="0.2">
      <c r="A9" s="14"/>
      <c r="B9" s="87" t="s">
        <v>6</v>
      </c>
      <c r="C9" s="88" t="s">
        <v>7</v>
      </c>
      <c r="D9" s="14"/>
      <c r="E9" s="14"/>
      <c r="F9" s="14"/>
      <c r="G9" s="14"/>
      <c r="H9" s="14"/>
      <c r="I9" s="14"/>
      <c r="J9" s="14"/>
      <c r="K9" s="14"/>
    </row>
    <row r="10" spans="1:11" x14ac:dyDescent="0.2">
      <c r="A10" s="14"/>
      <c r="B10" s="77" t="s">
        <v>8</v>
      </c>
      <c r="C10" s="78" t="s">
        <v>9</v>
      </c>
      <c r="D10" s="14"/>
      <c r="E10" s="86"/>
      <c r="F10" s="86"/>
      <c r="G10" s="14"/>
      <c r="H10" s="14"/>
    </row>
    <row r="11" spans="1:11" x14ac:dyDescent="0.2">
      <c r="A11" s="14"/>
      <c r="B11" s="75" t="s">
        <v>10</v>
      </c>
      <c r="C11" s="76">
        <v>3</v>
      </c>
      <c r="D11" s="14"/>
      <c r="E11" s="257" t="s">
        <v>11</v>
      </c>
      <c r="F11" s="258"/>
      <c r="G11" s="14"/>
      <c r="H11" s="14"/>
    </row>
    <row r="12" spans="1:11" x14ac:dyDescent="0.2">
      <c r="A12" s="14"/>
      <c r="B12" s="253" t="s">
        <v>12</v>
      </c>
      <c r="C12" s="254"/>
      <c r="D12" s="14"/>
      <c r="E12" s="79" t="s">
        <v>13</v>
      </c>
      <c r="F12" s="80" t="s">
        <v>14</v>
      </c>
      <c r="G12" s="14"/>
      <c r="H12" s="14"/>
    </row>
    <row r="13" spans="1:11" x14ac:dyDescent="0.2">
      <c r="A13" s="14"/>
      <c r="B13" s="77" t="s">
        <v>8</v>
      </c>
      <c r="C13" s="78" t="s">
        <v>9</v>
      </c>
      <c r="D13" s="14"/>
      <c r="E13" s="77" t="s">
        <v>8</v>
      </c>
      <c r="F13" s="78" t="s">
        <v>9</v>
      </c>
      <c r="G13" s="14"/>
      <c r="H13" s="14"/>
    </row>
    <row r="14" spans="1:11" x14ac:dyDescent="0.2">
      <c r="A14" s="14"/>
      <c r="B14" s="79" t="s">
        <v>13</v>
      </c>
      <c r="C14" s="80" t="s">
        <v>14</v>
      </c>
      <c r="D14" s="14"/>
      <c r="E14" s="79" t="s">
        <v>13</v>
      </c>
      <c r="F14" s="80" t="s">
        <v>14</v>
      </c>
      <c r="G14" s="14"/>
      <c r="H14" s="14"/>
    </row>
    <row r="15" spans="1:11" x14ac:dyDescent="0.2">
      <c r="A15" s="14"/>
      <c r="B15" s="77" t="s">
        <v>8</v>
      </c>
      <c r="C15" s="78" t="s">
        <v>9</v>
      </c>
      <c r="D15" s="14"/>
      <c r="E15" s="77" t="s">
        <v>8</v>
      </c>
      <c r="F15" s="78" t="s">
        <v>9</v>
      </c>
      <c r="G15" s="14"/>
      <c r="H15" s="14"/>
    </row>
    <row r="16" spans="1:11" x14ac:dyDescent="0.2">
      <c r="A16" s="14"/>
      <c r="B16" s="79" t="s">
        <v>13</v>
      </c>
      <c r="C16" s="80" t="s">
        <v>14</v>
      </c>
      <c r="D16" s="14"/>
      <c r="E16" s="79" t="s">
        <v>13</v>
      </c>
      <c r="F16" s="80" t="s">
        <v>14</v>
      </c>
      <c r="G16" s="14"/>
      <c r="H16" s="14"/>
    </row>
    <row r="17" spans="1:11" x14ac:dyDescent="0.2">
      <c r="A17" s="14"/>
      <c r="B17" s="77" t="s">
        <v>8</v>
      </c>
      <c r="C17" s="78" t="s">
        <v>9</v>
      </c>
      <c r="D17" s="14"/>
      <c r="E17" s="77" t="s">
        <v>8</v>
      </c>
      <c r="F17" s="78" t="s">
        <v>9</v>
      </c>
      <c r="G17" s="14"/>
      <c r="H17" s="14"/>
    </row>
    <row r="18" spans="1:11" x14ac:dyDescent="0.2">
      <c r="A18" s="14"/>
      <c r="B18" s="79" t="s">
        <v>13</v>
      </c>
      <c r="C18" s="80" t="s">
        <v>14</v>
      </c>
      <c r="D18" s="14"/>
      <c r="E18" s="79" t="s">
        <v>13</v>
      </c>
      <c r="F18" s="80" t="s">
        <v>14</v>
      </c>
      <c r="G18" s="14"/>
      <c r="H18" s="14"/>
    </row>
    <row r="19" spans="1:11" x14ac:dyDescent="0.2">
      <c r="A19" s="14"/>
      <c r="B19" s="77" t="s">
        <v>8</v>
      </c>
      <c r="C19" s="78" t="s">
        <v>9</v>
      </c>
      <c r="D19" s="14"/>
      <c r="E19" s="77" t="s">
        <v>8</v>
      </c>
      <c r="F19" s="78" t="s">
        <v>9</v>
      </c>
      <c r="G19" s="14"/>
      <c r="H19" s="14"/>
    </row>
    <row r="20" spans="1:11" x14ac:dyDescent="0.2">
      <c r="A20" s="14"/>
      <c r="B20" s="79" t="s">
        <v>13</v>
      </c>
      <c r="C20" s="80" t="s">
        <v>14</v>
      </c>
      <c r="D20" s="14"/>
      <c r="E20" s="79" t="s">
        <v>13</v>
      </c>
      <c r="F20" s="80" t="s">
        <v>14</v>
      </c>
      <c r="G20" s="14"/>
      <c r="H20" s="14"/>
    </row>
    <row r="21" spans="1:11" x14ac:dyDescent="0.2">
      <c r="A21" s="14"/>
      <c r="B21" s="77" t="s">
        <v>8</v>
      </c>
      <c r="C21" s="78" t="s">
        <v>9</v>
      </c>
      <c r="D21" s="14"/>
      <c r="E21" s="77" t="s">
        <v>8</v>
      </c>
      <c r="F21" s="78" t="s">
        <v>9</v>
      </c>
      <c r="G21" s="14"/>
      <c r="H21" s="14"/>
    </row>
    <row r="22" spans="1:11" x14ac:dyDescent="0.2">
      <c r="A22" s="14"/>
      <c r="B22" s="79" t="s">
        <v>13</v>
      </c>
      <c r="C22" s="80" t="s">
        <v>14</v>
      </c>
      <c r="D22" s="14"/>
      <c r="E22" s="79" t="s">
        <v>13</v>
      </c>
      <c r="F22" s="80" t="s">
        <v>14</v>
      </c>
      <c r="G22" s="14"/>
      <c r="H22" s="14"/>
    </row>
    <row r="23" spans="1:11" x14ac:dyDescent="0.2">
      <c r="A23" s="14"/>
      <c r="B23" s="77" t="s">
        <v>8</v>
      </c>
      <c r="C23" s="78" t="s">
        <v>9</v>
      </c>
      <c r="D23" s="14"/>
      <c r="E23" s="77" t="s">
        <v>8</v>
      </c>
      <c r="F23" s="78" t="s">
        <v>9</v>
      </c>
      <c r="G23" s="14"/>
      <c r="H23" s="14"/>
    </row>
    <row r="24" spans="1:11" x14ac:dyDescent="0.2">
      <c r="A24" s="14"/>
      <c r="B24" s="79" t="s">
        <v>13</v>
      </c>
      <c r="C24" s="80" t="s">
        <v>14</v>
      </c>
      <c r="D24" s="14"/>
      <c r="E24" s="79" t="s">
        <v>13</v>
      </c>
      <c r="F24" s="80" t="s">
        <v>14</v>
      </c>
      <c r="G24" s="14"/>
      <c r="H24" s="14"/>
    </row>
    <row r="25" spans="1:11" x14ac:dyDescent="0.2">
      <c r="A25" s="14"/>
      <c r="B25" s="77" t="s">
        <v>8</v>
      </c>
      <c r="C25" s="78" t="s">
        <v>9</v>
      </c>
      <c r="D25" s="14"/>
      <c r="E25" s="77" t="s">
        <v>8</v>
      </c>
      <c r="F25" s="78" t="s">
        <v>9</v>
      </c>
      <c r="G25" s="14"/>
      <c r="H25" s="14"/>
    </row>
    <row r="26" spans="1:11" x14ac:dyDescent="0.2">
      <c r="A26" s="14"/>
      <c r="B26" s="79" t="s">
        <v>13</v>
      </c>
      <c r="C26" s="80" t="s">
        <v>14</v>
      </c>
      <c r="D26" s="14"/>
      <c r="E26" s="79" t="s">
        <v>13</v>
      </c>
      <c r="F26" s="80" t="s">
        <v>14</v>
      </c>
      <c r="G26" s="14"/>
      <c r="H26" s="14"/>
      <c r="I26" s="14"/>
      <c r="J26" s="14"/>
      <c r="K26" s="14"/>
    </row>
    <row r="27" spans="1:11" x14ac:dyDescent="0.2">
      <c r="A27" s="14"/>
      <c r="B27" s="77" t="s">
        <v>8</v>
      </c>
      <c r="C27" s="78" t="s">
        <v>9</v>
      </c>
      <c r="D27" s="14"/>
      <c r="E27" s="77" t="s">
        <v>8</v>
      </c>
      <c r="F27" s="78" t="s">
        <v>9</v>
      </c>
      <c r="G27" s="14"/>
      <c r="H27" s="14"/>
      <c r="I27" s="14"/>
      <c r="J27" s="14"/>
      <c r="K27" s="14"/>
    </row>
    <row r="28" spans="1:11" x14ac:dyDescent="0.2">
      <c r="A28" s="14"/>
      <c r="B28" s="79" t="s">
        <v>13</v>
      </c>
      <c r="C28" s="80" t="s">
        <v>14</v>
      </c>
      <c r="D28" s="14"/>
      <c r="E28" s="79" t="s">
        <v>13</v>
      </c>
      <c r="F28" s="80" t="s">
        <v>14</v>
      </c>
      <c r="G28" s="14"/>
      <c r="H28" s="14"/>
      <c r="I28" s="14"/>
      <c r="J28" s="14"/>
      <c r="K28" s="14"/>
    </row>
    <row r="29" spans="1:11" x14ac:dyDescent="0.2">
      <c r="A29" s="14"/>
      <c r="B29" s="81" t="s">
        <v>15</v>
      </c>
      <c r="C29" s="83">
        <f>SUM(C13:C28)</f>
        <v>0</v>
      </c>
      <c r="D29" s="14"/>
      <c r="E29" s="82" t="s">
        <v>16</v>
      </c>
      <c r="F29" s="85">
        <f>SUM(F12:F28)</f>
        <v>0</v>
      </c>
      <c r="G29" s="14"/>
      <c r="H29" s="14"/>
      <c r="I29" s="14"/>
      <c r="J29" s="14"/>
      <c r="K29" s="14"/>
    </row>
    <row r="30" spans="1:11" x14ac:dyDescent="0.2">
      <c r="A30" s="14"/>
      <c r="B30" s="255" t="s">
        <v>17</v>
      </c>
      <c r="C30" s="256"/>
      <c r="D30" s="14"/>
      <c r="E30" s="14"/>
      <c r="F30" s="14"/>
      <c r="G30" s="14"/>
      <c r="H30" s="14"/>
      <c r="I30" s="14"/>
      <c r="J30" s="14"/>
      <c r="K30" s="14"/>
    </row>
    <row r="31" spans="1:11" x14ac:dyDescent="0.2">
      <c r="A31" s="14"/>
      <c r="B31" s="14"/>
      <c r="C31" s="14"/>
      <c r="D31" s="14"/>
      <c r="E31" s="84" t="s">
        <v>18</v>
      </c>
      <c r="F31" s="15">
        <f>C29+F29</f>
        <v>0</v>
      </c>
      <c r="G31" s="14"/>
      <c r="H31" s="14"/>
      <c r="I31" s="14"/>
      <c r="J31" s="14"/>
      <c r="K31" s="14"/>
    </row>
    <row r="32" spans="1:1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x14ac:dyDescent="0.2">
      <c r="A34" s="14"/>
      <c r="B34" s="14"/>
      <c r="C34" s="14"/>
      <c r="D34" s="14"/>
      <c r="G34" s="14"/>
      <c r="H34" s="14"/>
      <c r="I34" s="14"/>
      <c r="J34" s="14"/>
      <c r="K34" s="14"/>
    </row>
    <row r="35" spans="1:11" x14ac:dyDescent="0.2">
      <c r="A35" s="14"/>
      <c r="D35" s="14"/>
      <c r="G35" s="14"/>
      <c r="H35" s="14"/>
      <c r="I35" s="14"/>
      <c r="J35" s="14"/>
      <c r="K35" s="14"/>
    </row>
    <row r="36" spans="1:11" x14ac:dyDescent="0.2">
      <c r="A36" s="14"/>
      <c r="D36" s="14"/>
      <c r="G36" s="14"/>
      <c r="H36" s="14"/>
      <c r="I36" s="14"/>
      <c r="J36" s="14"/>
      <c r="K36" s="14"/>
    </row>
    <row r="37" spans="1:11" x14ac:dyDescent="0.2">
      <c r="H37" s="14"/>
      <c r="I37" s="14"/>
      <c r="J37" s="14"/>
    </row>
    <row r="38" spans="1:11" x14ac:dyDescent="0.2">
      <c r="H38" s="14"/>
      <c r="I38" s="14"/>
      <c r="J38" s="14"/>
    </row>
    <row r="39" spans="1:11" x14ac:dyDescent="0.2">
      <c r="H39" s="14"/>
      <c r="I39" s="14"/>
      <c r="J39" s="14"/>
    </row>
    <row r="40" spans="1:11" x14ac:dyDescent="0.2">
      <c r="H40" s="14"/>
      <c r="I40" s="14"/>
      <c r="J40" s="14"/>
    </row>
  </sheetData>
  <mergeCells count="4">
    <mergeCell ref="B3:C8"/>
    <mergeCell ref="B12:C12"/>
    <mergeCell ref="B30:C30"/>
    <mergeCell ref="E11:F11"/>
  </mergeCells>
  <pageMargins left="0.7" right="0.7" top="0.75" bottom="0.75" header="0.3" footer="0.3"/>
  <pageSetup scale="57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5AFF-016E-4D28-A3B5-69147F3E9E55}">
  <sheetPr>
    <tabColor theme="6" tint="0.39997558519241921"/>
    <pageSetUpPr fitToPage="1"/>
  </sheetPr>
  <dimension ref="B2:F111"/>
  <sheetViews>
    <sheetView tabSelected="1" zoomScale="90" zoomScaleNormal="90" workbookViewId="0">
      <pane ySplit="4" topLeftCell="A5" activePane="bottomLeft" state="frozen"/>
      <selection pane="bottomLeft" activeCell="I102" sqref="I102"/>
    </sheetView>
  </sheetViews>
  <sheetFormatPr baseColWidth="10" defaultColWidth="8.6640625" defaultRowHeight="15" x14ac:dyDescent="0.2"/>
  <cols>
    <col min="1" max="1" width="3.6640625" style="113" customWidth="1"/>
    <col min="2" max="2" width="54.1640625" style="113" customWidth="1"/>
    <col min="3" max="3" width="12.6640625" style="118" customWidth="1"/>
    <col min="4" max="4" width="4.6640625" style="113" customWidth="1"/>
    <col min="5" max="5" width="52.1640625" style="113" bestFit="1" customWidth="1"/>
    <col min="6" max="6" width="12.6640625" style="118" customWidth="1"/>
    <col min="7" max="16384" width="8.6640625" style="113"/>
  </cols>
  <sheetData>
    <row r="2" spans="2:6" ht="165.75" customHeight="1" thickBot="1" x14ac:dyDescent="0.25">
      <c r="B2" s="259"/>
      <c r="C2" s="260"/>
      <c r="D2" s="260"/>
      <c r="E2" s="260"/>
      <c r="F2" s="261"/>
    </row>
    <row r="3" spans="2:6" s="122" customFormat="1" ht="26" x14ac:dyDescent="0.3">
      <c r="B3" s="262" t="s">
        <v>19</v>
      </c>
      <c r="C3" s="263"/>
      <c r="D3" s="121"/>
      <c r="E3" s="264" t="s">
        <v>20</v>
      </c>
      <c r="F3" s="265"/>
    </row>
    <row r="4" spans="2:6" x14ac:dyDescent="0.2">
      <c r="B4" s="119" t="s">
        <v>6</v>
      </c>
      <c r="C4" s="120" t="s">
        <v>7</v>
      </c>
      <c r="D4" s="18"/>
      <c r="E4" s="119" t="s">
        <v>6</v>
      </c>
      <c r="F4" s="120" t="s">
        <v>7</v>
      </c>
    </row>
    <row r="5" spans="2:6" x14ac:dyDescent="0.2">
      <c r="B5" s="208">
        <v>3.5000000000000003E-2</v>
      </c>
      <c r="C5" s="209">
        <v>2</v>
      </c>
      <c r="D5" s="18"/>
      <c r="E5" s="215">
        <v>841</v>
      </c>
      <c r="F5" s="216">
        <v>0.67986111111111114</v>
      </c>
    </row>
    <row r="6" spans="2:6" x14ac:dyDescent="0.2">
      <c r="B6" s="210" t="s">
        <v>21</v>
      </c>
      <c r="C6" s="209">
        <v>13</v>
      </c>
      <c r="D6" s="18"/>
      <c r="E6" s="217" t="s">
        <v>22</v>
      </c>
      <c r="F6" s="164">
        <v>0.72291666666666676</v>
      </c>
    </row>
    <row r="7" spans="2:6" x14ac:dyDescent="0.2">
      <c r="B7" s="210" t="s">
        <v>23</v>
      </c>
      <c r="C7" s="209">
        <v>25</v>
      </c>
      <c r="D7" s="18"/>
      <c r="E7" s="218" t="s">
        <v>24</v>
      </c>
      <c r="F7" s="165">
        <v>0.45624999999999999</v>
      </c>
    </row>
    <row r="8" spans="2:6" x14ac:dyDescent="0.2">
      <c r="B8" s="210" t="s">
        <v>25</v>
      </c>
      <c r="C8" s="209">
        <v>10</v>
      </c>
      <c r="D8" s="18"/>
      <c r="E8" s="219" t="s">
        <v>26</v>
      </c>
      <c r="F8" s="220">
        <v>0.375</v>
      </c>
    </row>
    <row r="9" spans="2:6" x14ac:dyDescent="0.2">
      <c r="B9" s="210" t="s">
        <v>27</v>
      </c>
      <c r="C9" s="209">
        <v>15</v>
      </c>
      <c r="D9" s="18"/>
      <c r="E9" s="217" t="s">
        <v>28</v>
      </c>
      <c r="F9" s="221">
        <v>0.5</v>
      </c>
    </row>
    <row r="10" spans="2:6" s="124" customFormat="1" x14ac:dyDescent="0.2">
      <c r="B10" s="206" t="s">
        <v>29</v>
      </c>
      <c r="C10" s="211">
        <v>2</v>
      </c>
      <c r="D10" s="123"/>
      <c r="E10" s="218" t="s">
        <v>30</v>
      </c>
      <c r="F10" s="222">
        <v>0.27152777777777776</v>
      </c>
    </row>
    <row r="11" spans="2:6" s="124" customFormat="1" x14ac:dyDescent="0.2">
      <c r="B11" s="206" t="s">
        <v>31</v>
      </c>
      <c r="C11" s="211">
        <v>13</v>
      </c>
      <c r="D11" s="123"/>
      <c r="E11" s="223" t="s">
        <v>32</v>
      </c>
      <c r="F11" s="166">
        <v>0.95000000000000007</v>
      </c>
    </row>
    <row r="12" spans="2:6" s="124" customFormat="1" x14ac:dyDescent="0.2">
      <c r="B12" s="206" t="s">
        <v>33</v>
      </c>
      <c r="C12" s="211">
        <v>11</v>
      </c>
      <c r="D12" s="123"/>
      <c r="E12" s="167" t="s">
        <v>34</v>
      </c>
      <c r="F12" s="224">
        <v>6.2847222222222219E-3</v>
      </c>
    </row>
    <row r="13" spans="2:6" x14ac:dyDescent="0.2">
      <c r="B13" s="206" t="s">
        <v>35</v>
      </c>
      <c r="C13" s="207">
        <v>0.14583333333333334</v>
      </c>
      <c r="D13" s="18"/>
      <c r="E13" s="218" t="s">
        <v>36</v>
      </c>
      <c r="F13" s="225">
        <v>0.17013888888888887</v>
      </c>
    </row>
    <row r="14" spans="2:6" s="124" customFormat="1" x14ac:dyDescent="0.2">
      <c r="B14" s="210" t="s">
        <v>37</v>
      </c>
      <c r="C14" s="209">
        <v>10</v>
      </c>
      <c r="D14" s="123"/>
      <c r="E14" s="226" t="s">
        <v>38</v>
      </c>
      <c r="F14" s="220">
        <v>0.6972222222222223</v>
      </c>
    </row>
    <row r="15" spans="2:6" s="124" customFormat="1" x14ac:dyDescent="0.2">
      <c r="B15" s="206" t="s">
        <v>39</v>
      </c>
      <c r="C15" s="211">
        <v>15</v>
      </c>
      <c r="D15" s="123"/>
      <c r="E15" s="226" t="s">
        <v>40</v>
      </c>
      <c r="F15" s="220">
        <v>6.3888888888888884E-2</v>
      </c>
    </row>
    <row r="16" spans="2:6" s="124" customFormat="1" x14ac:dyDescent="0.2">
      <c r="B16" s="206" t="s">
        <v>41</v>
      </c>
      <c r="C16" s="211">
        <v>12</v>
      </c>
      <c r="D16" s="123"/>
      <c r="E16" s="223" t="s">
        <v>42</v>
      </c>
      <c r="F16" s="221">
        <v>0.1451388888888889</v>
      </c>
    </row>
    <row r="17" spans="2:6" x14ac:dyDescent="0.2">
      <c r="B17" s="206" t="s">
        <v>43</v>
      </c>
      <c r="C17" s="211">
        <v>30</v>
      </c>
      <c r="D17" s="18"/>
      <c r="E17" s="223" t="s">
        <v>44</v>
      </c>
      <c r="F17" s="221">
        <v>0.41666666666666669</v>
      </c>
    </row>
    <row r="18" spans="2:6" x14ac:dyDescent="0.2">
      <c r="B18" s="210" t="s">
        <v>45</v>
      </c>
      <c r="C18" s="209">
        <v>14</v>
      </c>
      <c r="D18" s="18"/>
      <c r="E18" s="226" t="s">
        <v>46</v>
      </c>
      <c r="F18" s="220">
        <v>0.47916666666666669</v>
      </c>
    </row>
    <row r="19" spans="2:6" x14ac:dyDescent="0.2">
      <c r="B19" s="210" t="s">
        <v>47</v>
      </c>
      <c r="C19" s="209">
        <v>30</v>
      </c>
      <c r="D19" s="18"/>
      <c r="E19" s="226" t="s">
        <v>48</v>
      </c>
      <c r="F19" s="220">
        <v>0.97222222222222221</v>
      </c>
    </row>
    <row r="20" spans="2:6" s="124" customFormat="1" x14ac:dyDescent="0.2">
      <c r="B20" s="210" t="s">
        <v>49</v>
      </c>
      <c r="C20" s="209">
        <v>3</v>
      </c>
      <c r="D20" s="123"/>
      <c r="E20" s="226" t="s">
        <v>50</v>
      </c>
      <c r="F20" s="220">
        <v>0.32708333333333334</v>
      </c>
    </row>
    <row r="21" spans="2:6" x14ac:dyDescent="0.2">
      <c r="B21" s="210" t="s">
        <v>51</v>
      </c>
      <c r="C21" s="209">
        <v>12</v>
      </c>
      <c r="D21" s="18"/>
      <c r="E21" s="227" t="s">
        <v>52</v>
      </c>
      <c r="F21" s="221">
        <v>0.31666666666666665</v>
      </c>
    </row>
    <row r="22" spans="2:6" x14ac:dyDescent="0.2">
      <c r="B22" s="206" t="s">
        <v>53</v>
      </c>
      <c r="C22" s="211">
        <v>16</v>
      </c>
      <c r="D22" s="18"/>
      <c r="E22" s="228" t="s">
        <v>54</v>
      </c>
      <c r="F22" s="220">
        <v>0.2076388888888889</v>
      </c>
    </row>
    <row r="23" spans="2:6" x14ac:dyDescent="0.2">
      <c r="B23" s="210" t="s">
        <v>55</v>
      </c>
      <c r="C23" s="209">
        <v>39</v>
      </c>
      <c r="D23" s="18"/>
      <c r="E23" s="217" t="s">
        <v>56</v>
      </c>
      <c r="F23" s="229">
        <v>0.59930555555555554</v>
      </c>
    </row>
    <row r="24" spans="2:6" x14ac:dyDescent="0.2">
      <c r="B24" s="210" t="s">
        <v>57</v>
      </c>
      <c r="C24" s="209">
        <v>4</v>
      </c>
      <c r="D24" s="18"/>
      <c r="E24" s="226" t="s">
        <v>58</v>
      </c>
      <c r="F24" s="168">
        <v>2.375</v>
      </c>
    </row>
    <row r="25" spans="2:6" x14ac:dyDescent="0.2">
      <c r="B25" s="210" t="s">
        <v>59</v>
      </c>
      <c r="C25" s="209">
        <v>17</v>
      </c>
      <c r="D25" s="18"/>
      <c r="E25" s="230" t="s">
        <v>60</v>
      </c>
      <c r="F25" s="221">
        <v>0.46319444444444446</v>
      </c>
    </row>
    <row r="26" spans="2:6" x14ac:dyDescent="0.2">
      <c r="B26" s="210" t="s">
        <v>61</v>
      </c>
      <c r="C26" s="209">
        <v>15</v>
      </c>
      <c r="D26" s="18"/>
      <c r="E26" s="231" t="s">
        <v>62</v>
      </c>
      <c r="F26" s="232">
        <v>0.74861111111111101</v>
      </c>
    </row>
    <row r="27" spans="2:6" x14ac:dyDescent="0.2">
      <c r="B27" s="210" t="s">
        <v>63</v>
      </c>
      <c r="C27" s="209">
        <v>7</v>
      </c>
      <c r="D27" s="18"/>
      <c r="E27" s="230" t="s">
        <v>64</v>
      </c>
      <c r="F27" s="221">
        <v>0.45833333333333331</v>
      </c>
    </row>
    <row r="28" spans="2:6" x14ac:dyDescent="0.2">
      <c r="B28" s="210" t="s">
        <v>65</v>
      </c>
      <c r="C28" s="209">
        <v>7</v>
      </c>
      <c r="D28" s="18"/>
      <c r="E28" s="228" t="s">
        <v>66</v>
      </c>
      <c r="F28" s="220">
        <v>0.51597222222222217</v>
      </c>
    </row>
    <row r="29" spans="2:6" x14ac:dyDescent="0.2">
      <c r="B29" s="210" t="s">
        <v>67</v>
      </c>
      <c r="C29" s="209">
        <v>8</v>
      </c>
      <c r="D29" s="18"/>
      <c r="E29" s="231" t="s">
        <v>68</v>
      </c>
      <c r="F29" s="232">
        <v>0.77777777777777779</v>
      </c>
    </row>
    <row r="30" spans="2:6" ht="16" x14ac:dyDescent="0.2">
      <c r="B30" s="210" t="s">
        <v>69</v>
      </c>
      <c r="C30" s="209">
        <v>20</v>
      </c>
      <c r="D30" s="18"/>
      <c r="E30" s="233" t="s">
        <v>70</v>
      </c>
      <c r="F30" s="220">
        <v>6.4976851851851855E-2</v>
      </c>
    </row>
    <row r="31" spans="2:6" x14ac:dyDescent="0.2">
      <c r="B31" s="210" t="s">
        <v>71</v>
      </c>
      <c r="C31" s="209">
        <v>26</v>
      </c>
      <c r="D31" s="18"/>
      <c r="E31" s="234" t="s">
        <v>72</v>
      </c>
      <c r="F31" s="220">
        <v>0.44097222222222227</v>
      </c>
    </row>
    <row r="32" spans="2:6" x14ac:dyDescent="0.2">
      <c r="B32" s="210" t="s">
        <v>73</v>
      </c>
      <c r="C32" s="209">
        <v>9</v>
      </c>
      <c r="D32" s="18"/>
      <c r="E32" s="218" t="s">
        <v>74</v>
      </c>
      <c r="F32" s="220">
        <v>0.4152777777777778</v>
      </c>
    </row>
    <row r="33" spans="2:6" x14ac:dyDescent="0.2">
      <c r="B33" s="210" t="s">
        <v>75</v>
      </c>
      <c r="C33" s="209">
        <v>5</v>
      </c>
      <c r="D33" s="18"/>
      <c r="E33" s="226" t="s">
        <v>76</v>
      </c>
      <c r="F33" s="220">
        <v>0.62361111111111112</v>
      </c>
    </row>
    <row r="34" spans="2:6" x14ac:dyDescent="0.2">
      <c r="B34" s="210" t="s">
        <v>77</v>
      </c>
      <c r="C34" s="209">
        <v>18</v>
      </c>
      <c r="D34" s="18"/>
      <c r="E34" s="234" t="s">
        <v>78</v>
      </c>
      <c r="F34" s="220">
        <v>0.50902777777777775</v>
      </c>
    </row>
    <row r="35" spans="2:6" x14ac:dyDescent="0.2">
      <c r="B35" s="210" t="s">
        <v>79</v>
      </c>
      <c r="C35" s="209">
        <v>31</v>
      </c>
      <c r="D35" s="18"/>
      <c r="E35" s="217" t="s">
        <v>80</v>
      </c>
      <c r="F35" s="221">
        <v>0.1673611111111111</v>
      </c>
    </row>
    <row r="36" spans="2:6" x14ac:dyDescent="0.2">
      <c r="B36" s="210" t="s">
        <v>81</v>
      </c>
      <c r="C36" s="209">
        <v>14</v>
      </c>
      <c r="D36" s="18"/>
      <c r="E36" s="231" t="s">
        <v>82</v>
      </c>
      <c r="F36" s="221">
        <v>0.26527777777777778</v>
      </c>
    </row>
    <row r="37" spans="2:6" x14ac:dyDescent="0.2">
      <c r="B37" s="210" t="s">
        <v>83</v>
      </c>
      <c r="C37" s="209">
        <v>12</v>
      </c>
      <c r="D37" s="18"/>
      <c r="E37" s="234" t="s">
        <v>84</v>
      </c>
      <c r="F37" s="220">
        <v>0.68472222222222223</v>
      </c>
    </row>
    <row r="38" spans="2:6" x14ac:dyDescent="0.2">
      <c r="B38" s="210" t="s">
        <v>85</v>
      </c>
      <c r="C38" s="209">
        <v>3</v>
      </c>
      <c r="D38" s="18"/>
      <c r="E38" s="228" t="s">
        <v>86</v>
      </c>
      <c r="F38" s="220">
        <v>0.54166666666666663</v>
      </c>
    </row>
    <row r="39" spans="2:6" x14ac:dyDescent="0.2">
      <c r="B39" s="210" t="s">
        <v>87</v>
      </c>
      <c r="C39" s="209">
        <v>15</v>
      </c>
      <c r="D39" s="18"/>
      <c r="E39" s="169" t="s">
        <v>88</v>
      </c>
      <c r="F39" s="221">
        <v>0.66666666666666663</v>
      </c>
    </row>
    <row r="40" spans="2:6" x14ac:dyDescent="0.2">
      <c r="B40" s="210" t="s">
        <v>89</v>
      </c>
      <c r="C40" s="209">
        <v>17</v>
      </c>
      <c r="D40" s="18"/>
      <c r="E40" s="218" t="s">
        <v>90</v>
      </c>
      <c r="F40" s="222">
        <v>0.20069444444444443</v>
      </c>
    </row>
    <row r="41" spans="2:6" x14ac:dyDescent="0.2">
      <c r="B41" s="210" t="s">
        <v>91</v>
      </c>
      <c r="C41" s="209">
        <v>7</v>
      </c>
      <c r="D41" s="18"/>
      <c r="E41" s="227" t="s">
        <v>92</v>
      </c>
      <c r="F41" s="221">
        <v>0.58333333333333337</v>
      </c>
    </row>
    <row r="42" spans="2:6" x14ac:dyDescent="0.2">
      <c r="B42" s="210" t="s">
        <v>93</v>
      </c>
      <c r="C42" s="209">
        <v>17</v>
      </c>
      <c r="D42" s="18"/>
      <c r="E42" s="218" t="s">
        <v>94</v>
      </c>
      <c r="F42" s="235" t="s">
        <v>95</v>
      </c>
    </row>
    <row r="43" spans="2:6" x14ac:dyDescent="0.2">
      <c r="B43" s="210" t="s">
        <v>96</v>
      </c>
      <c r="C43" s="209">
        <v>15</v>
      </c>
      <c r="D43" s="18"/>
      <c r="E43" s="227" t="s">
        <v>97</v>
      </c>
      <c r="F43" s="221">
        <v>0.91666666666666663</v>
      </c>
    </row>
    <row r="44" spans="2:6" x14ac:dyDescent="0.2">
      <c r="B44" s="210" t="s">
        <v>98</v>
      </c>
      <c r="C44" s="209">
        <v>8</v>
      </c>
      <c r="D44" s="18"/>
      <c r="E44" s="218" t="s">
        <v>99</v>
      </c>
      <c r="F44" s="236">
        <v>0.59861111111111109</v>
      </c>
    </row>
    <row r="45" spans="2:6" x14ac:dyDescent="0.2">
      <c r="B45" s="210" t="s">
        <v>100</v>
      </c>
      <c r="C45" s="209">
        <v>4</v>
      </c>
      <c r="D45" s="18"/>
      <c r="E45" s="247" t="s">
        <v>577</v>
      </c>
      <c r="F45" s="248">
        <v>0.54166666666666663</v>
      </c>
    </row>
    <row r="46" spans="2:6" x14ac:dyDescent="0.2">
      <c r="B46" s="210" t="s">
        <v>102</v>
      </c>
      <c r="C46" s="209">
        <v>12</v>
      </c>
      <c r="D46" s="18"/>
      <c r="E46" s="228" t="s">
        <v>101</v>
      </c>
      <c r="F46" s="240">
        <v>0.375</v>
      </c>
    </row>
    <row r="47" spans="2:6" x14ac:dyDescent="0.2">
      <c r="B47" s="210" t="s">
        <v>104</v>
      </c>
      <c r="C47" s="209">
        <v>9</v>
      </c>
      <c r="D47" s="18"/>
      <c r="E47" s="231" t="s">
        <v>103</v>
      </c>
      <c r="F47" s="238">
        <v>0.32222222222222224</v>
      </c>
    </row>
    <row r="48" spans="2:6" x14ac:dyDescent="0.2">
      <c r="B48" s="210" t="s">
        <v>106</v>
      </c>
      <c r="C48" s="209">
        <v>25</v>
      </c>
      <c r="D48" s="18"/>
      <c r="E48" s="234" t="s">
        <v>105</v>
      </c>
      <c r="F48" s="237">
        <v>0.20833333333333334</v>
      </c>
    </row>
    <row r="49" spans="2:6" x14ac:dyDescent="0.2">
      <c r="B49" s="210" t="s">
        <v>108</v>
      </c>
      <c r="C49" s="209">
        <v>14</v>
      </c>
      <c r="D49" s="18"/>
      <c r="E49" s="227" t="s">
        <v>107</v>
      </c>
      <c r="F49" s="239">
        <v>0.4152777777777778</v>
      </c>
    </row>
    <row r="50" spans="2:6" x14ac:dyDescent="0.2">
      <c r="B50" s="210" t="s">
        <v>110</v>
      </c>
      <c r="C50" s="209">
        <v>16</v>
      </c>
      <c r="D50" s="18"/>
      <c r="E50" s="218" t="s">
        <v>109</v>
      </c>
      <c r="F50" s="240">
        <v>0.36041666666666666</v>
      </c>
    </row>
    <row r="51" spans="2:6" x14ac:dyDescent="0.2">
      <c r="B51" s="210" t="s">
        <v>112</v>
      </c>
      <c r="C51" s="209">
        <v>40</v>
      </c>
      <c r="D51" s="18"/>
      <c r="E51" s="223" t="s">
        <v>111</v>
      </c>
      <c r="F51" s="241">
        <v>0.64861111111111114</v>
      </c>
    </row>
    <row r="52" spans="2:6" x14ac:dyDescent="0.2">
      <c r="B52" s="210" t="s">
        <v>114</v>
      </c>
      <c r="C52" s="209">
        <v>19</v>
      </c>
      <c r="D52" s="18"/>
      <c r="E52" s="234" t="s">
        <v>113</v>
      </c>
      <c r="F52" s="237">
        <v>9.7222222222222224E-3</v>
      </c>
    </row>
    <row r="53" spans="2:6" x14ac:dyDescent="0.2">
      <c r="B53" s="210" t="s">
        <v>116</v>
      </c>
      <c r="C53" s="209">
        <v>8</v>
      </c>
      <c r="D53" s="18"/>
      <c r="E53" s="227" t="s">
        <v>115</v>
      </c>
      <c r="F53" s="239">
        <v>4.8611111111111112E-3</v>
      </c>
    </row>
    <row r="54" spans="2:6" x14ac:dyDescent="0.2">
      <c r="B54" s="210" t="s">
        <v>118</v>
      </c>
      <c r="C54" s="209">
        <v>3</v>
      </c>
      <c r="D54" s="18"/>
      <c r="E54" s="218" t="s">
        <v>117</v>
      </c>
      <c r="F54" s="242">
        <v>0.94513888888888886</v>
      </c>
    </row>
    <row r="55" spans="2:6" x14ac:dyDescent="0.2">
      <c r="B55" s="210" t="s">
        <v>120</v>
      </c>
      <c r="C55" s="212" t="s">
        <v>121</v>
      </c>
      <c r="D55" s="18"/>
      <c r="E55" s="167" t="s">
        <v>119</v>
      </c>
      <c r="F55" s="237">
        <v>7.4421296296296293E-3</v>
      </c>
    </row>
    <row r="56" spans="2:6" x14ac:dyDescent="0.2">
      <c r="B56" s="210" t="s">
        <v>123</v>
      </c>
      <c r="C56" s="212">
        <v>75</v>
      </c>
      <c r="D56" s="18"/>
      <c r="E56" s="217" t="s">
        <v>122</v>
      </c>
      <c r="F56" s="243">
        <v>0.28402777777777777</v>
      </c>
    </row>
    <row r="57" spans="2:6" x14ac:dyDescent="0.2">
      <c r="B57" s="210" t="s">
        <v>125</v>
      </c>
      <c r="C57" s="209">
        <v>10</v>
      </c>
      <c r="D57" s="18"/>
      <c r="E57" s="218" t="s">
        <v>124</v>
      </c>
      <c r="F57" s="222">
        <v>0.89236111111111116</v>
      </c>
    </row>
    <row r="58" spans="2:6" x14ac:dyDescent="0.2">
      <c r="B58" s="210" t="s">
        <v>127</v>
      </c>
      <c r="C58" s="209">
        <v>14</v>
      </c>
      <c r="D58" s="18"/>
      <c r="E58" s="227" t="s">
        <v>126</v>
      </c>
      <c r="F58" s="221">
        <v>0.15902777777777777</v>
      </c>
    </row>
    <row r="59" spans="2:6" x14ac:dyDescent="0.2">
      <c r="B59" s="210" t="s">
        <v>129</v>
      </c>
      <c r="C59" s="209">
        <v>5</v>
      </c>
      <c r="D59" s="18"/>
      <c r="E59" s="218" t="s">
        <v>128</v>
      </c>
      <c r="F59" s="222">
        <v>0.4680555555555555</v>
      </c>
    </row>
    <row r="60" spans="2:6" x14ac:dyDescent="0.2">
      <c r="B60" s="210" t="s">
        <v>131</v>
      </c>
      <c r="C60" s="209">
        <v>9</v>
      </c>
      <c r="D60" s="18"/>
      <c r="E60" s="227" t="s">
        <v>130</v>
      </c>
      <c r="F60" s="221">
        <v>0.10902777777777778</v>
      </c>
    </row>
    <row r="61" spans="2:6" x14ac:dyDescent="0.2">
      <c r="B61" s="210" t="s">
        <v>133</v>
      </c>
      <c r="C61" s="209">
        <v>14</v>
      </c>
      <c r="D61" s="18"/>
      <c r="E61" s="218" t="s">
        <v>132</v>
      </c>
      <c r="F61" s="236">
        <v>0.21180555555555555</v>
      </c>
    </row>
    <row r="62" spans="2:6" x14ac:dyDescent="0.2">
      <c r="B62" s="210" t="s">
        <v>135</v>
      </c>
      <c r="C62" s="209">
        <v>15</v>
      </c>
      <c r="D62" s="18"/>
      <c r="E62" s="219" t="s">
        <v>579</v>
      </c>
      <c r="F62" s="248">
        <v>0.41666666666666669</v>
      </c>
    </row>
    <row r="63" spans="2:6" x14ac:dyDescent="0.2">
      <c r="B63" s="210" t="s">
        <v>137</v>
      </c>
      <c r="C63" s="209">
        <v>20</v>
      </c>
      <c r="D63" s="18"/>
      <c r="E63" s="217" t="s">
        <v>134</v>
      </c>
      <c r="F63" s="243">
        <v>0.4604166666666667</v>
      </c>
    </row>
    <row r="64" spans="2:6" x14ac:dyDescent="0.2">
      <c r="B64" s="210" t="s">
        <v>139</v>
      </c>
      <c r="C64" s="209">
        <v>23</v>
      </c>
      <c r="D64" s="18"/>
      <c r="E64" s="218" t="s">
        <v>136</v>
      </c>
      <c r="F64" s="222">
        <v>0.37847222222222227</v>
      </c>
    </row>
    <row r="65" spans="2:6" x14ac:dyDescent="0.2">
      <c r="B65" s="210" t="s">
        <v>141</v>
      </c>
      <c r="C65" s="209">
        <v>27</v>
      </c>
      <c r="D65" s="18"/>
      <c r="E65" s="170" t="s">
        <v>138</v>
      </c>
      <c r="F65" s="220">
        <v>0.3430555555555555</v>
      </c>
    </row>
    <row r="66" spans="2:6" x14ac:dyDescent="0.2">
      <c r="B66" s="210" t="s">
        <v>143</v>
      </c>
      <c r="C66" s="209">
        <v>8</v>
      </c>
      <c r="D66" s="18"/>
      <c r="E66" s="231" t="s">
        <v>140</v>
      </c>
      <c r="F66" s="232">
        <v>0.35416666666666669</v>
      </c>
    </row>
    <row r="67" spans="2:6" x14ac:dyDescent="0.2">
      <c r="B67" s="210" t="s">
        <v>145</v>
      </c>
      <c r="C67" s="209">
        <v>20</v>
      </c>
      <c r="D67" s="18"/>
      <c r="E67" s="234" t="s">
        <v>142</v>
      </c>
      <c r="F67" s="220">
        <v>8.3333333333333329E-2</v>
      </c>
    </row>
    <row r="68" spans="2:6" x14ac:dyDescent="0.2">
      <c r="B68" s="210" t="s">
        <v>147</v>
      </c>
      <c r="C68" s="209">
        <v>20</v>
      </c>
      <c r="D68" s="18"/>
      <c r="E68" s="285" t="s">
        <v>144</v>
      </c>
      <c r="F68" s="236">
        <v>0.84791666666666676</v>
      </c>
    </row>
    <row r="69" spans="2:6" x14ac:dyDescent="0.2">
      <c r="B69" s="210" t="s">
        <v>149</v>
      </c>
      <c r="C69" s="209">
        <v>30</v>
      </c>
      <c r="D69" s="18"/>
      <c r="E69" s="287" t="s">
        <v>580</v>
      </c>
      <c r="F69" s="248">
        <v>0.66666666666666663</v>
      </c>
    </row>
    <row r="70" spans="2:6" x14ac:dyDescent="0.2">
      <c r="B70" s="210" t="s">
        <v>151</v>
      </c>
      <c r="C70" s="209">
        <v>30</v>
      </c>
      <c r="D70" s="18"/>
      <c r="E70" s="231" t="s">
        <v>146</v>
      </c>
      <c r="F70" s="286">
        <v>0.20833333333333334</v>
      </c>
    </row>
    <row r="71" spans="2:6" x14ac:dyDescent="0.2">
      <c r="B71" s="210" t="s">
        <v>153</v>
      </c>
      <c r="C71" s="209">
        <v>13</v>
      </c>
      <c r="D71" s="18"/>
      <c r="E71" s="230" t="s">
        <v>148</v>
      </c>
      <c r="F71" s="221">
        <v>0.66666666666666663</v>
      </c>
    </row>
    <row r="72" spans="2:6" x14ac:dyDescent="0.2">
      <c r="B72" s="210" t="s">
        <v>155</v>
      </c>
      <c r="C72" s="209">
        <v>9</v>
      </c>
      <c r="D72" s="18"/>
      <c r="E72" s="288" t="s">
        <v>150</v>
      </c>
      <c r="F72" s="241">
        <v>0.625</v>
      </c>
    </row>
    <row r="73" spans="2:6" x14ac:dyDescent="0.2">
      <c r="B73" s="210" t="s">
        <v>157</v>
      </c>
      <c r="C73" s="209">
        <v>33</v>
      </c>
      <c r="D73" s="18"/>
      <c r="E73" s="230" t="s">
        <v>581</v>
      </c>
      <c r="F73" s="289">
        <v>0.375</v>
      </c>
    </row>
    <row r="74" spans="2:6" x14ac:dyDescent="0.2">
      <c r="B74" s="210" t="s">
        <v>159</v>
      </c>
      <c r="C74" s="209">
        <v>7</v>
      </c>
      <c r="D74" s="18"/>
      <c r="E74" s="218" t="s">
        <v>152</v>
      </c>
      <c r="F74" s="225">
        <v>0.67361111111111116</v>
      </c>
    </row>
    <row r="75" spans="2:6" x14ac:dyDescent="0.2">
      <c r="B75" s="210" t="s">
        <v>161</v>
      </c>
      <c r="C75" s="209">
        <v>59</v>
      </c>
      <c r="D75" s="18"/>
      <c r="E75" s="227" t="s">
        <v>154</v>
      </c>
      <c r="F75" s="221">
        <v>0.8125</v>
      </c>
    </row>
    <row r="76" spans="2:6" x14ac:dyDescent="0.2">
      <c r="B76" s="210" t="s">
        <v>163</v>
      </c>
      <c r="C76" s="209">
        <v>15</v>
      </c>
      <c r="D76" s="18"/>
      <c r="E76" s="218" t="s">
        <v>156</v>
      </c>
      <c r="F76" s="222">
        <v>0.79305555555555562</v>
      </c>
    </row>
    <row r="77" spans="2:6" x14ac:dyDescent="0.2">
      <c r="B77" s="210" t="s">
        <v>165</v>
      </c>
      <c r="C77" s="209">
        <v>18</v>
      </c>
      <c r="D77" s="18"/>
      <c r="E77" s="230" t="s">
        <v>158</v>
      </c>
      <c r="F77" s="221">
        <v>0.4284722222222222</v>
      </c>
    </row>
    <row r="78" spans="2:6" x14ac:dyDescent="0.2">
      <c r="B78" s="210" t="s">
        <v>167</v>
      </c>
      <c r="C78" s="209">
        <v>8</v>
      </c>
      <c r="D78" s="18"/>
      <c r="E78" s="218" t="s">
        <v>160</v>
      </c>
      <c r="F78" s="220">
        <v>0.7270833333333333</v>
      </c>
    </row>
    <row r="79" spans="2:6" x14ac:dyDescent="0.2">
      <c r="B79" s="210" t="s">
        <v>169</v>
      </c>
      <c r="C79" s="209">
        <v>39</v>
      </c>
      <c r="D79" s="18"/>
      <c r="E79" s="223" t="s">
        <v>162</v>
      </c>
      <c r="F79" s="221">
        <v>0.79166666666666663</v>
      </c>
    </row>
    <row r="80" spans="2:6" x14ac:dyDescent="0.2">
      <c r="B80" s="210" t="s">
        <v>171</v>
      </c>
      <c r="C80" s="209">
        <v>53</v>
      </c>
      <c r="D80" s="18"/>
      <c r="E80" s="234" t="s">
        <v>164</v>
      </c>
      <c r="F80" s="220">
        <v>0.875</v>
      </c>
    </row>
    <row r="81" spans="2:6" x14ac:dyDescent="0.2">
      <c r="B81" s="210" t="s">
        <v>173</v>
      </c>
      <c r="C81" s="209">
        <v>35</v>
      </c>
      <c r="D81" s="18"/>
      <c r="E81" s="231" t="s">
        <v>166</v>
      </c>
      <c r="F81" s="232">
        <v>0.6166666666666667</v>
      </c>
    </row>
    <row r="82" spans="2:6" x14ac:dyDescent="0.2">
      <c r="B82" s="210" t="s">
        <v>175</v>
      </c>
      <c r="C82" s="209">
        <v>7</v>
      </c>
      <c r="D82" s="18"/>
      <c r="E82" s="226" t="s">
        <v>168</v>
      </c>
      <c r="F82" s="220">
        <v>0.52083333333333337</v>
      </c>
    </row>
    <row r="83" spans="2:6" x14ac:dyDescent="0.2">
      <c r="B83" s="210" t="s">
        <v>177</v>
      </c>
      <c r="C83" s="209">
        <v>13</v>
      </c>
      <c r="D83" s="18"/>
      <c r="E83" s="223" t="s">
        <v>170</v>
      </c>
      <c r="F83" s="221">
        <v>0.1388888888888889</v>
      </c>
    </row>
    <row r="84" spans="2:6" ht="16" x14ac:dyDescent="0.2">
      <c r="B84" s="210" t="s">
        <v>179</v>
      </c>
      <c r="C84" s="209">
        <v>20</v>
      </c>
      <c r="D84" s="18"/>
      <c r="E84" s="244" t="s">
        <v>172</v>
      </c>
      <c r="F84" s="220">
        <v>0.66319444444444442</v>
      </c>
    </row>
    <row r="85" spans="2:6" x14ac:dyDescent="0.2">
      <c r="B85" s="210" t="s">
        <v>181</v>
      </c>
      <c r="C85" s="209">
        <v>14</v>
      </c>
      <c r="D85" s="18"/>
      <c r="E85" s="231" t="s">
        <v>174</v>
      </c>
      <c r="F85" s="232">
        <v>0.33124999999999999</v>
      </c>
    </row>
    <row r="86" spans="2:6" x14ac:dyDescent="0.2">
      <c r="B86" s="210" t="s">
        <v>183</v>
      </c>
      <c r="C86" s="209">
        <v>4</v>
      </c>
      <c r="D86" s="18"/>
      <c r="E86" s="226" t="s">
        <v>176</v>
      </c>
      <c r="F86" s="220">
        <v>0.28819444444444448</v>
      </c>
    </row>
    <row r="87" spans="2:6" x14ac:dyDescent="0.2">
      <c r="B87" s="210" t="s">
        <v>185</v>
      </c>
      <c r="C87" s="209">
        <v>19</v>
      </c>
      <c r="D87" s="18"/>
      <c r="E87" s="226" t="s">
        <v>178</v>
      </c>
      <c r="F87" s="220">
        <v>0.54166666666666663</v>
      </c>
    </row>
    <row r="88" spans="2:6" x14ac:dyDescent="0.2">
      <c r="B88" s="210" t="s">
        <v>187</v>
      </c>
      <c r="C88" s="209">
        <v>16</v>
      </c>
      <c r="D88" s="18"/>
      <c r="E88" s="223" t="s">
        <v>180</v>
      </c>
      <c r="F88" s="221">
        <v>0.55347222222222225</v>
      </c>
    </row>
    <row r="89" spans="2:6" x14ac:dyDescent="0.2">
      <c r="B89" s="210" t="s">
        <v>189</v>
      </c>
      <c r="C89" s="209">
        <v>30</v>
      </c>
      <c r="D89" s="18"/>
      <c r="E89" s="226" t="s">
        <v>182</v>
      </c>
      <c r="F89" s="220">
        <v>0.71527777777777779</v>
      </c>
    </row>
    <row r="90" spans="2:6" x14ac:dyDescent="0.2">
      <c r="B90" s="210" t="s">
        <v>191</v>
      </c>
      <c r="C90" s="209">
        <v>7</v>
      </c>
      <c r="D90" s="18"/>
      <c r="E90" s="223" t="s">
        <v>184</v>
      </c>
      <c r="F90" s="221">
        <v>0.21527777777777779</v>
      </c>
    </row>
    <row r="91" spans="2:6" x14ac:dyDescent="0.2">
      <c r="B91" s="210" t="s">
        <v>193</v>
      </c>
      <c r="C91" s="209">
        <v>10</v>
      </c>
      <c r="D91" s="18"/>
      <c r="E91" s="223" t="s">
        <v>582</v>
      </c>
      <c r="F91" s="221">
        <v>0.66666666666666663</v>
      </c>
    </row>
    <row r="92" spans="2:6" x14ac:dyDescent="0.2">
      <c r="B92" s="18"/>
      <c r="C92" s="22"/>
      <c r="D92" s="18"/>
      <c r="E92" s="223" t="s">
        <v>186</v>
      </c>
      <c r="F92" s="232">
        <v>0.20833333333333334</v>
      </c>
    </row>
    <row r="93" spans="2:6" x14ac:dyDescent="0.2">
      <c r="B93" s="18"/>
      <c r="C93" s="22"/>
      <c r="D93" s="18"/>
      <c r="E93" s="226" t="s">
        <v>188</v>
      </c>
      <c r="F93" s="220">
        <v>0.12708333333333333</v>
      </c>
    </row>
    <row r="94" spans="2:6" x14ac:dyDescent="0.2">
      <c r="B94" s="18"/>
      <c r="C94" s="22"/>
      <c r="D94" s="18"/>
      <c r="E94" s="223" t="s">
        <v>190</v>
      </c>
      <c r="F94" s="221">
        <v>0.7368055555555556</v>
      </c>
    </row>
    <row r="95" spans="2:6" x14ac:dyDescent="0.2">
      <c r="B95" s="18"/>
      <c r="C95" s="22"/>
      <c r="D95" s="18"/>
      <c r="E95" s="167" t="s">
        <v>192</v>
      </c>
      <c r="F95" s="237">
        <v>7.6736111111111111E-3</v>
      </c>
    </row>
    <row r="96" spans="2:6" x14ac:dyDescent="0.2">
      <c r="B96" s="18"/>
      <c r="C96" s="22"/>
      <c r="D96" s="18"/>
      <c r="E96" s="223" t="s">
        <v>194</v>
      </c>
      <c r="F96" s="221">
        <v>0.5</v>
      </c>
    </row>
    <row r="97" spans="2:6" x14ac:dyDescent="0.2">
      <c r="B97" s="18"/>
      <c r="C97" s="22"/>
      <c r="E97" s="226" t="s">
        <v>195</v>
      </c>
      <c r="F97" s="245">
        <v>0.50624999999999998</v>
      </c>
    </row>
    <row r="98" spans="2:6" x14ac:dyDescent="0.2">
      <c r="B98" s="18"/>
      <c r="C98" s="22"/>
      <c r="E98" s="227" t="s">
        <v>196</v>
      </c>
      <c r="F98" s="237">
        <v>0.11597222222222221</v>
      </c>
    </row>
    <row r="99" spans="2:6" x14ac:dyDescent="0.2">
      <c r="B99" s="18"/>
      <c r="C99" s="22"/>
      <c r="E99" s="228" t="s">
        <v>197</v>
      </c>
      <c r="F99" s="225">
        <v>0.24444444444444446</v>
      </c>
    </row>
    <row r="100" spans="2:6" x14ac:dyDescent="0.2">
      <c r="B100" s="18"/>
      <c r="C100" s="22"/>
      <c r="E100" s="231" t="s">
        <v>198</v>
      </c>
      <c r="F100" s="232">
        <v>0.41805555555555557</v>
      </c>
    </row>
    <row r="101" spans="2:6" x14ac:dyDescent="0.2">
      <c r="B101" s="18"/>
      <c r="C101" s="22"/>
      <c r="E101" s="226" t="s">
        <v>199</v>
      </c>
      <c r="F101" s="220">
        <v>0.40416666666666662</v>
      </c>
    </row>
    <row r="102" spans="2:6" x14ac:dyDescent="0.2">
      <c r="B102" s="18"/>
      <c r="C102" s="22"/>
      <c r="E102" s="223" t="s">
        <v>200</v>
      </c>
      <c r="F102" s="246">
        <v>0.6645833333333333</v>
      </c>
    </row>
    <row r="103" spans="2:6" x14ac:dyDescent="0.2">
      <c r="B103" s="18"/>
      <c r="C103" s="22"/>
      <c r="E103" s="226" t="s">
        <v>201</v>
      </c>
      <c r="F103" s="220">
        <v>0.87430555555555556</v>
      </c>
    </row>
    <row r="104" spans="2:6" x14ac:dyDescent="0.2">
      <c r="B104" s="18"/>
      <c r="C104" s="22"/>
      <c r="E104" s="226" t="s">
        <v>202</v>
      </c>
      <c r="F104" s="220">
        <v>0.45833333333333331</v>
      </c>
    </row>
    <row r="105" spans="2:6" x14ac:dyDescent="0.2">
      <c r="B105" s="18"/>
      <c r="C105" s="22"/>
      <c r="E105" s="223" t="s">
        <v>203</v>
      </c>
      <c r="F105" s="221">
        <v>9.2361111111111116E-2</v>
      </c>
    </row>
    <row r="106" spans="2:6" x14ac:dyDescent="0.2">
      <c r="B106" s="18"/>
      <c r="C106" s="22"/>
      <c r="E106" s="226" t="s">
        <v>204</v>
      </c>
      <c r="F106" s="220">
        <v>4.1666666666666664E-2</v>
      </c>
    </row>
    <row r="107" spans="2:6" x14ac:dyDescent="0.2">
      <c r="B107" s="18"/>
      <c r="C107" s="22"/>
      <c r="E107" s="223" t="s">
        <v>205</v>
      </c>
      <c r="F107" s="220">
        <v>0.54999999999999993</v>
      </c>
    </row>
    <row r="108" spans="2:6" x14ac:dyDescent="0.2">
      <c r="E108" s="234" t="s">
        <v>206</v>
      </c>
      <c r="F108" s="220">
        <v>0.43958333333333338</v>
      </c>
    </row>
    <row r="109" spans="2:6" x14ac:dyDescent="0.2">
      <c r="E109" s="228" t="s">
        <v>207</v>
      </c>
      <c r="F109" s="220">
        <v>0.33333333333333331</v>
      </c>
    </row>
    <row r="110" spans="2:6" x14ac:dyDescent="0.2">
      <c r="E110" s="218" t="s">
        <v>208</v>
      </c>
      <c r="F110" s="245">
        <v>1.3553240740740741E-2</v>
      </c>
    </row>
    <row r="111" spans="2:6" x14ac:dyDescent="0.2">
      <c r="E111" s="227" t="s">
        <v>209</v>
      </c>
      <c r="F111" s="239">
        <v>0.10416666666666667</v>
      </c>
    </row>
  </sheetData>
  <mergeCells count="3">
    <mergeCell ref="B2:F2"/>
    <mergeCell ref="B3:C3"/>
    <mergeCell ref="E3:F3"/>
  </mergeCells>
  <pageMargins left="0.7" right="0.7" top="0.75" bottom="0.75" header="0.3" footer="0.3"/>
  <pageSetup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98C5-2266-4522-B1CE-57AB18046C1A}">
  <sheetPr>
    <tabColor theme="6" tint="0.39997558519241921"/>
    <pageSetUpPr fitToPage="1"/>
  </sheetPr>
  <dimension ref="A1:O202"/>
  <sheetViews>
    <sheetView zoomScale="80" zoomScaleNormal="80" workbookViewId="0">
      <pane ySplit="7" topLeftCell="A148" activePane="bottomLeft" state="frozen"/>
      <selection pane="bottomLeft" activeCell="D200" sqref="D200"/>
    </sheetView>
  </sheetViews>
  <sheetFormatPr baseColWidth="10" defaultColWidth="8.6640625" defaultRowHeight="16" x14ac:dyDescent="0.2"/>
  <cols>
    <col min="1" max="1" width="78.1640625" bestFit="1" customWidth="1"/>
    <col min="2" max="2" width="8.6640625" style="146" bestFit="1" customWidth="1"/>
    <col min="3" max="3" width="8.6640625" customWidth="1"/>
    <col min="4" max="4" width="16.83203125" style="2" customWidth="1"/>
    <col min="5" max="5" width="16.83203125" style="105" customWidth="1"/>
    <col min="6" max="6" width="18.1640625" style="2" customWidth="1"/>
    <col min="7" max="7" width="18.1640625" style="105" customWidth="1"/>
    <col min="8" max="8" width="18" style="2" customWidth="1"/>
    <col min="9" max="9" width="18" style="105" customWidth="1"/>
    <col min="10" max="10" width="13.6640625" style="1" customWidth="1"/>
    <col min="11" max="11" width="13.6640625" customWidth="1"/>
    <col min="12" max="12" width="14" style="1" customWidth="1"/>
    <col min="13" max="13" width="14.1640625" customWidth="1"/>
    <col min="14" max="14" width="14.33203125" style="1" customWidth="1"/>
    <col min="15" max="15" width="14.6640625" customWidth="1"/>
  </cols>
  <sheetData>
    <row r="1" spans="1:15" ht="182.25" customHeight="1" thickBot="1" x14ac:dyDescent="0.25">
      <c r="A1" s="266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/>
    </row>
    <row r="2" spans="1:15" s="34" customFormat="1" x14ac:dyDescent="0.2">
      <c r="A2" s="23" t="s">
        <v>210</v>
      </c>
      <c r="B2" s="150" t="s">
        <v>211</v>
      </c>
      <c r="C2" s="17"/>
      <c r="D2" s="24" t="s">
        <v>212</v>
      </c>
      <c r="E2" s="25" t="s">
        <v>213</v>
      </c>
      <c r="F2" s="26" t="s">
        <v>214</v>
      </c>
      <c r="G2" s="27" t="s">
        <v>215</v>
      </c>
      <c r="H2" s="28" t="s">
        <v>578</v>
      </c>
      <c r="I2" s="29" t="s">
        <v>578</v>
      </c>
      <c r="J2" s="30" t="s">
        <v>216</v>
      </c>
      <c r="K2" s="17"/>
      <c r="L2" s="31" t="s">
        <v>217</v>
      </c>
      <c r="M2" s="17"/>
      <c r="N2" s="32" t="s">
        <v>218</v>
      </c>
      <c r="O2" s="33"/>
    </row>
    <row r="3" spans="1:15" s="34" customFormat="1" x14ac:dyDescent="0.2">
      <c r="A3" s="35" t="s">
        <v>219</v>
      </c>
      <c r="B3" s="151">
        <f>D3+F3+H3</f>
        <v>9</v>
      </c>
      <c r="C3" s="17"/>
      <c r="D3" s="36">
        <v>5</v>
      </c>
      <c r="E3" s="37" t="s">
        <v>220</v>
      </c>
      <c r="F3" s="36">
        <v>3</v>
      </c>
      <c r="G3" s="37" t="s">
        <v>221</v>
      </c>
      <c r="H3" s="36">
        <v>1</v>
      </c>
      <c r="I3" s="37" t="s">
        <v>222</v>
      </c>
      <c r="J3" s="38"/>
      <c r="K3" s="39" t="s">
        <v>223</v>
      </c>
      <c r="L3" s="51"/>
      <c r="M3" s="40" t="s">
        <v>224</v>
      </c>
      <c r="N3" s="51"/>
      <c r="O3" s="41" t="s">
        <v>225</v>
      </c>
    </row>
    <row r="4" spans="1:15" s="34" customFormat="1" x14ac:dyDescent="0.2">
      <c r="A4" s="35" t="s">
        <v>226</v>
      </c>
      <c r="B4" s="151">
        <f t="shared" ref="B4:B5" si="0">D4+F4+H4</f>
        <v>15</v>
      </c>
      <c r="C4" s="17"/>
      <c r="D4" s="36">
        <v>5</v>
      </c>
      <c r="E4" s="37" t="s">
        <v>227</v>
      </c>
      <c r="F4" s="36">
        <v>5</v>
      </c>
      <c r="G4" s="37" t="s">
        <v>228</v>
      </c>
      <c r="H4" s="36">
        <v>5</v>
      </c>
      <c r="I4" s="37" t="s">
        <v>229</v>
      </c>
      <c r="J4" s="42" t="s">
        <v>230</v>
      </c>
      <c r="K4" s="99"/>
      <c r="L4" s="43" t="s">
        <v>231</v>
      </c>
      <c r="M4" s="52"/>
      <c r="N4" s="44" t="s">
        <v>232</v>
      </c>
      <c r="O4" s="45"/>
    </row>
    <row r="5" spans="1:15" s="34" customFormat="1" x14ac:dyDescent="0.2">
      <c r="A5" s="46" t="s">
        <v>233</v>
      </c>
      <c r="B5" s="152">
        <f t="shared" si="0"/>
        <v>3</v>
      </c>
      <c r="C5" s="17"/>
      <c r="D5" s="47">
        <v>1</v>
      </c>
      <c r="E5" s="48" t="s">
        <v>234</v>
      </c>
      <c r="F5" s="47">
        <v>1</v>
      </c>
      <c r="G5" s="48" t="s">
        <v>235</v>
      </c>
      <c r="H5" s="47">
        <v>1</v>
      </c>
      <c r="I5" s="48" t="s">
        <v>236</v>
      </c>
      <c r="J5" s="49"/>
      <c r="K5" s="42" t="s">
        <v>237</v>
      </c>
      <c r="L5" s="50"/>
      <c r="M5" s="43" t="s">
        <v>238</v>
      </c>
      <c r="N5" s="50"/>
      <c r="O5" s="44" t="s">
        <v>239</v>
      </c>
    </row>
    <row r="6" spans="1:15" s="34" customFormat="1" x14ac:dyDescent="0.2">
      <c r="A6" s="52"/>
      <c r="B6" s="153"/>
      <c r="C6" s="52"/>
      <c r="D6" s="100"/>
      <c r="E6" s="101"/>
      <c r="F6" s="100"/>
      <c r="G6" s="101"/>
      <c r="H6" s="100"/>
      <c r="I6" s="101"/>
      <c r="J6" s="51"/>
      <c r="K6" s="17"/>
      <c r="L6" s="51"/>
      <c r="M6" s="17"/>
      <c r="N6" s="51"/>
      <c r="O6" s="17"/>
    </row>
    <row r="7" spans="1:15" s="34" customFormat="1" x14ac:dyDescent="0.2">
      <c r="A7" s="112" t="s">
        <v>240</v>
      </c>
      <c r="B7" s="154" t="s">
        <v>211</v>
      </c>
      <c r="C7" s="52"/>
      <c r="D7" s="53" t="s">
        <v>241</v>
      </c>
      <c r="E7" s="54" t="s">
        <v>242</v>
      </c>
      <c r="F7" s="55" t="s">
        <v>243</v>
      </c>
      <c r="G7" s="56" t="s">
        <v>244</v>
      </c>
      <c r="H7" s="57" t="s">
        <v>245</v>
      </c>
      <c r="I7" s="58" t="s">
        <v>246</v>
      </c>
      <c r="J7" s="59" t="s">
        <v>247</v>
      </c>
      <c r="K7" s="60" t="s">
        <v>248</v>
      </c>
      <c r="L7" s="61" t="s">
        <v>249</v>
      </c>
      <c r="M7" s="62" t="s">
        <v>250</v>
      </c>
      <c r="N7" s="63" t="s">
        <v>251</v>
      </c>
      <c r="O7" s="64" t="s">
        <v>252</v>
      </c>
    </row>
    <row r="8" spans="1:15" s="34" customFormat="1" x14ac:dyDescent="0.2">
      <c r="A8" s="190">
        <v>2023</v>
      </c>
      <c r="B8" s="191"/>
      <c r="C8" s="52"/>
      <c r="D8" s="178"/>
      <c r="E8" s="179"/>
      <c r="F8" s="180"/>
      <c r="G8" s="181"/>
      <c r="H8" s="182"/>
      <c r="I8" s="183"/>
      <c r="J8" s="184"/>
      <c r="K8" s="185"/>
      <c r="L8" s="186"/>
      <c r="M8" s="187"/>
      <c r="N8" s="188"/>
      <c r="O8" s="189"/>
    </row>
    <row r="9" spans="1:15" s="34" customFormat="1" x14ac:dyDescent="0.2">
      <c r="A9" s="111">
        <v>3.5000000000000003E-2</v>
      </c>
      <c r="B9" s="155">
        <f>D9+F9+H9+J9+L9+N9</f>
        <v>0</v>
      </c>
      <c r="C9" s="17"/>
      <c r="D9" s="65"/>
      <c r="E9" s="66"/>
      <c r="F9" s="67"/>
      <c r="G9" s="68"/>
      <c r="H9" s="69"/>
      <c r="I9" s="70"/>
      <c r="J9" s="71"/>
      <c r="K9" s="72"/>
      <c r="L9" s="67"/>
      <c r="M9" s="68"/>
      <c r="N9" s="73"/>
      <c r="O9" s="74"/>
    </row>
    <row r="10" spans="1:15" s="34" customFormat="1" x14ac:dyDescent="0.2">
      <c r="A10" s="110" t="s">
        <v>21</v>
      </c>
      <c r="B10" s="155">
        <f t="shared" ref="B10:B16" si="1">D10+F10+H10+J10+L10+N10</f>
        <v>0</v>
      </c>
      <c r="C10" s="17"/>
      <c r="D10" s="65"/>
      <c r="E10" s="66"/>
      <c r="F10" s="67"/>
      <c r="G10" s="68"/>
      <c r="H10" s="69"/>
      <c r="I10" s="70"/>
      <c r="J10" s="71"/>
      <c r="K10" s="72"/>
      <c r="L10" s="67"/>
      <c r="M10" s="68"/>
      <c r="N10" s="73"/>
      <c r="O10" s="74"/>
    </row>
    <row r="11" spans="1:15" s="34" customFormat="1" x14ac:dyDescent="0.2">
      <c r="A11" s="110" t="s">
        <v>23</v>
      </c>
      <c r="B11" s="155">
        <f t="shared" si="1"/>
        <v>0</v>
      </c>
      <c r="C11" s="17"/>
      <c r="D11" s="65"/>
      <c r="E11" s="66"/>
      <c r="F11" s="67"/>
      <c r="G11" s="68"/>
      <c r="H11" s="69"/>
      <c r="I11" s="70"/>
      <c r="J11" s="71"/>
      <c r="K11" s="72"/>
      <c r="L11" s="67"/>
      <c r="M11" s="68"/>
      <c r="N11" s="73"/>
      <c r="O11" s="74"/>
    </row>
    <row r="12" spans="1:15" s="34" customFormat="1" x14ac:dyDescent="0.2">
      <c r="A12" s="110" t="s">
        <v>25</v>
      </c>
      <c r="B12" s="155">
        <f t="shared" si="1"/>
        <v>0</v>
      </c>
      <c r="C12" s="17"/>
      <c r="D12" s="65"/>
      <c r="E12" s="66"/>
      <c r="F12" s="67"/>
      <c r="G12" s="68"/>
      <c r="H12" s="69"/>
      <c r="I12" s="70"/>
      <c r="J12" s="71"/>
      <c r="K12" s="72"/>
      <c r="L12" s="67"/>
      <c r="M12" s="68"/>
      <c r="N12" s="73"/>
      <c r="O12" s="74"/>
    </row>
    <row r="13" spans="1:15" s="34" customFormat="1" x14ac:dyDescent="0.2">
      <c r="A13" s="110" t="s">
        <v>27</v>
      </c>
      <c r="B13" s="155">
        <f t="shared" si="1"/>
        <v>0</v>
      </c>
      <c r="C13" s="17"/>
      <c r="D13" s="65"/>
      <c r="E13" s="66"/>
      <c r="F13" s="67"/>
      <c r="G13" s="68"/>
      <c r="H13" s="69"/>
      <c r="I13" s="70"/>
      <c r="J13" s="71"/>
      <c r="K13" s="72"/>
      <c r="L13" s="67"/>
      <c r="M13" s="68"/>
      <c r="N13" s="73"/>
      <c r="O13" s="74"/>
    </row>
    <row r="14" spans="1:15" s="34" customFormat="1" x14ac:dyDescent="0.2">
      <c r="A14" s="110" t="s">
        <v>29</v>
      </c>
      <c r="B14" s="155">
        <f t="shared" si="1"/>
        <v>0</v>
      </c>
      <c r="C14" s="17"/>
      <c r="D14" s="65"/>
      <c r="E14" s="66"/>
      <c r="F14" s="67"/>
      <c r="G14" s="68"/>
      <c r="H14" s="69"/>
      <c r="I14" s="70"/>
      <c r="J14" s="71"/>
      <c r="K14" s="72"/>
      <c r="L14" s="67"/>
      <c r="M14" s="68"/>
      <c r="N14" s="73"/>
      <c r="O14" s="74"/>
    </row>
    <row r="15" spans="1:15" s="34" customFormat="1" x14ac:dyDescent="0.2">
      <c r="A15" s="110" t="s">
        <v>31</v>
      </c>
      <c r="B15" s="155">
        <f t="shared" si="1"/>
        <v>0</v>
      </c>
      <c r="C15" s="17"/>
      <c r="D15" s="65"/>
      <c r="E15" s="66"/>
      <c r="F15" s="67"/>
      <c r="G15" s="68"/>
      <c r="H15" s="69"/>
      <c r="I15" s="70"/>
      <c r="J15" s="71"/>
      <c r="K15" s="72"/>
      <c r="L15" s="67"/>
      <c r="M15" s="68"/>
      <c r="N15" s="73"/>
      <c r="O15" s="74"/>
    </row>
    <row r="16" spans="1:15" s="34" customFormat="1" x14ac:dyDescent="0.2">
      <c r="A16" s="110" t="s">
        <v>33</v>
      </c>
      <c r="B16" s="155">
        <f t="shared" si="1"/>
        <v>0</v>
      </c>
      <c r="C16" s="17"/>
      <c r="D16" s="65"/>
      <c r="E16" s="66"/>
      <c r="F16" s="67"/>
      <c r="G16" s="68"/>
      <c r="H16" s="69"/>
      <c r="I16" s="70"/>
      <c r="J16" s="71"/>
      <c r="K16" s="72"/>
      <c r="L16" s="67"/>
      <c r="M16" s="68"/>
      <c r="N16" s="73"/>
      <c r="O16" s="74"/>
    </row>
    <row r="17" spans="1:15" s="34" customFormat="1" x14ac:dyDescent="0.2">
      <c r="A17" s="110" t="s">
        <v>35</v>
      </c>
      <c r="B17" s="155">
        <v>0</v>
      </c>
      <c r="C17" s="17"/>
      <c r="D17" s="65"/>
      <c r="E17" s="66"/>
      <c r="F17" s="67"/>
      <c r="G17" s="68"/>
      <c r="H17" s="69"/>
      <c r="I17" s="70"/>
      <c r="J17" s="71"/>
      <c r="K17" s="72"/>
      <c r="L17" s="67"/>
      <c r="M17" s="68"/>
      <c r="N17" s="73"/>
      <c r="O17" s="74"/>
    </row>
    <row r="18" spans="1:15" s="34" customFormat="1" x14ac:dyDescent="0.2">
      <c r="A18" s="110" t="s">
        <v>37</v>
      </c>
      <c r="B18" s="155">
        <f>D17+F17+H17+J17+L17+N17</f>
        <v>0</v>
      </c>
      <c r="C18" s="17"/>
      <c r="D18" s="65"/>
      <c r="E18" s="66"/>
      <c r="F18" s="67"/>
      <c r="G18" s="68"/>
      <c r="H18" s="69"/>
      <c r="I18" s="70"/>
      <c r="J18" s="71"/>
      <c r="K18" s="72"/>
      <c r="L18" s="67"/>
      <c r="M18" s="68"/>
      <c r="N18" s="73"/>
      <c r="O18" s="74"/>
    </row>
    <row r="19" spans="1:15" s="34" customFormat="1" x14ac:dyDescent="0.2">
      <c r="A19" s="110" t="s">
        <v>253</v>
      </c>
      <c r="B19" s="155">
        <f>D18+F18+H18+J18+L18+N18</f>
        <v>0</v>
      </c>
      <c r="C19" s="17"/>
      <c r="D19" s="65"/>
      <c r="E19" s="66"/>
      <c r="F19" s="67"/>
      <c r="G19" s="68"/>
      <c r="H19" s="69"/>
      <c r="I19" s="70"/>
      <c r="J19" s="71"/>
      <c r="K19" s="72"/>
      <c r="L19" s="67"/>
      <c r="M19" s="68"/>
      <c r="N19" s="73"/>
      <c r="O19" s="74"/>
    </row>
    <row r="20" spans="1:15" s="34" customFormat="1" x14ac:dyDescent="0.2">
      <c r="A20" s="110" t="s">
        <v>41</v>
      </c>
      <c r="B20" s="155">
        <f>D19+F19+H19+J19+L19+N19</f>
        <v>0</v>
      </c>
      <c r="C20" s="17"/>
      <c r="D20" s="65"/>
      <c r="E20" s="66"/>
      <c r="F20" s="67"/>
      <c r="G20" s="68"/>
      <c r="H20" s="69"/>
      <c r="I20" s="70"/>
      <c r="J20" s="71"/>
      <c r="K20" s="72"/>
      <c r="L20" s="67"/>
      <c r="M20" s="68"/>
      <c r="N20" s="73"/>
      <c r="O20" s="74"/>
    </row>
    <row r="21" spans="1:15" s="34" customFormat="1" x14ac:dyDescent="0.2">
      <c r="A21" s="110" t="s">
        <v>43</v>
      </c>
      <c r="B21" s="155">
        <f>D20+F20+H20+J20+L20+N20</f>
        <v>0</v>
      </c>
      <c r="C21" s="17"/>
      <c r="D21" s="65"/>
      <c r="E21" s="66"/>
      <c r="F21" s="67"/>
      <c r="G21" s="68"/>
      <c r="H21" s="69"/>
      <c r="I21" s="70"/>
      <c r="J21" s="71"/>
      <c r="K21" s="72"/>
      <c r="L21" s="67"/>
      <c r="M21" s="68"/>
      <c r="N21" s="73"/>
      <c r="O21" s="74"/>
    </row>
    <row r="22" spans="1:15" s="34" customFormat="1" x14ac:dyDescent="0.2">
      <c r="A22" s="110" t="s">
        <v>45</v>
      </c>
      <c r="B22" s="155">
        <f>D21+F21+H21+J21+L21+N21</f>
        <v>0</v>
      </c>
      <c r="C22" s="17"/>
      <c r="D22" s="65"/>
      <c r="E22" s="66"/>
      <c r="F22" s="67"/>
      <c r="G22" s="68"/>
      <c r="H22" s="69"/>
      <c r="I22" s="70"/>
      <c r="J22" s="71"/>
      <c r="K22" s="72"/>
      <c r="L22" s="67"/>
      <c r="M22" s="68"/>
      <c r="N22" s="73"/>
      <c r="O22" s="74"/>
    </row>
    <row r="23" spans="1:15" s="34" customFormat="1" x14ac:dyDescent="0.2">
      <c r="A23" s="110" t="s">
        <v>47</v>
      </c>
      <c r="B23" s="155">
        <v>0</v>
      </c>
      <c r="C23" s="17"/>
      <c r="D23" s="65"/>
      <c r="E23" s="66"/>
      <c r="F23" s="67"/>
      <c r="G23" s="68"/>
      <c r="H23" s="69"/>
      <c r="I23" s="70"/>
      <c r="J23" s="71"/>
      <c r="K23" s="72"/>
      <c r="L23" s="67"/>
      <c r="M23" s="68"/>
      <c r="N23" s="73"/>
      <c r="O23" s="74"/>
    </row>
    <row r="24" spans="1:15" s="34" customFormat="1" x14ac:dyDescent="0.2">
      <c r="A24" s="110" t="s">
        <v>49</v>
      </c>
      <c r="B24" s="155">
        <f t="shared" ref="B24:B31" si="2">D22+F22+H22+J22+L22+N22</f>
        <v>0</v>
      </c>
      <c r="C24" s="17"/>
      <c r="D24" s="65"/>
      <c r="E24" s="66"/>
      <c r="F24" s="67"/>
      <c r="G24" s="68"/>
      <c r="H24" s="69"/>
      <c r="I24" s="70"/>
      <c r="J24" s="71"/>
      <c r="K24" s="72"/>
      <c r="L24" s="67"/>
      <c r="M24" s="68"/>
      <c r="N24" s="73"/>
      <c r="O24" s="74"/>
    </row>
    <row r="25" spans="1:15" s="34" customFormat="1" x14ac:dyDescent="0.2">
      <c r="A25" s="110" t="s">
        <v>51</v>
      </c>
      <c r="B25" s="155">
        <f t="shared" si="2"/>
        <v>0</v>
      </c>
      <c r="C25" s="17"/>
      <c r="D25" s="65"/>
      <c r="E25" s="66"/>
      <c r="F25" s="67"/>
      <c r="G25" s="68"/>
      <c r="H25" s="69"/>
      <c r="I25" s="70"/>
      <c r="J25" s="71"/>
      <c r="K25" s="72"/>
      <c r="L25" s="67"/>
      <c r="M25" s="68"/>
      <c r="N25" s="73"/>
      <c r="O25" s="74"/>
    </row>
    <row r="26" spans="1:15" s="34" customFormat="1" x14ac:dyDescent="0.2">
      <c r="A26" s="110" t="s">
        <v>53</v>
      </c>
      <c r="B26" s="155">
        <f t="shared" si="2"/>
        <v>0</v>
      </c>
      <c r="C26" s="17"/>
      <c r="D26" s="65"/>
      <c r="E26" s="66"/>
      <c r="F26" s="67"/>
      <c r="G26" s="68"/>
      <c r="H26" s="69"/>
      <c r="I26" s="70"/>
      <c r="J26" s="71"/>
      <c r="K26" s="72"/>
      <c r="L26" s="67"/>
      <c r="M26" s="68"/>
      <c r="N26" s="73"/>
      <c r="O26" s="74"/>
    </row>
    <row r="27" spans="1:15" s="34" customFormat="1" x14ac:dyDescent="0.2">
      <c r="A27" s="110" t="s">
        <v>55</v>
      </c>
      <c r="B27" s="155">
        <f t="shared" si="2"/>
        <v>0</v>
      </c>
      <c r="C27" s="17"/>
      <c r="D27" s="65"/>
      <c r="E27" s="66"/>
      <c r="F27" s="67"/>
      <c r="G27" s="68"/>
      <c r="H27" s="69"/>
      <c r="I27" s="70"/>
      <c r="J27" s="71"/>
      <c r="K27" s="72"/>
      <c r="L27" s="67"/>
      <c r="M27" s="68"/>
      <c r="N27" s="73"/>
      <c r="O27" s="74"/>
    </row>
    <row r="28" spans="1:15" s="34" customFormat="1" x14ac:dyDescent="0.2">
      <c r="A28" s="110" t="s">
        <v>57</v>
      </c>
      <c r="B28" s="155">
        <f t="shared" si="2"/>
        <v>0</v>
      </c>
      <c r="C28" s="17"/>
      <c r="D28" s="65"/>
      <c r="E28" s="66"/>
      <c r="F28" s="67"/>
      <c r="G28" s="68"/>
      <c r="H28" s="69"/>
      <c r="I28" s="70"/>
      <c r="J28" s="71"/>
      <c r="K28" s="72"/>
      <c r="L28" s="67"/>
      <c r="M28" s="68"/>
      <c r="N28" s="73"/>
      <c r="O28" s="74"/>
    </row>
    <row r="29" spans="1:15" s="34" customFormat="1" x14ac:dyDescent="0.2">
      <c r="A29" s="110" t="s">
        <v>59</v>
      </c>
      <c r="B29" s="155">
        <f t="shared" si="2"/>
        <v>0</v>
      </c>
      <c r="C29" s="17"/>
      <c r="D29" s="65"/>
      <c r="E29" s="66"/>
      <c r="F29" s="67"/>
      <c r="G29" s="68"/>
      <c r="H29" s="69"/>
      <c r="I29" s="70"/>
      <c r="J29" s="71"/>
      <c r="K29" s="72"/>
      <c r="L29" s="67"/>
      <c r="M29" s="68"/>
      <c r="N29" s="73"/>
      <c r="O29" s="74"/>
    </row>
    <row r="30" spans="1:15" s="34" customFormat="1" x14ac:dyDescent="0.2">
      <c r="A30" s="110" t="s">
        <v>61</v>
      </c>
      <c r="B30" s="155">
        <f t="shared" si="2"/>
        <v>0</v>
      </c>
      <c r="C30" s="17"/>
      <c r="D30" s="65"/>
      <c r="E30" s="66"/>
      <c r="F30" s="67"/>
      <c r="G30" s="68"/>
      <c r="H30" s="69"/>
      <c r="I30" s="70"/>
      <c r="J30" s="71"/>
      <c r="K30" s="72"/>
      <c r="L30" s="67"/>
      <c r="M30" s="68"/>
      <c r="N30" s="73"/>
      <c r="O30" s="74"/>
    </row>
    <row r="31" spans="1:15" s="34" customFormat="1" x14ac:dyDescent="0.2">
      <c r="A31" s="110" t="s">
        <v>63</v>
      </c>
      <c r="B31" s="155">
        <f t="shared" si="2"/>
        <v>0</v>
      </c>
      <c r="C31" s="17"/>
      <c r="D31" s="65"/>
      <c r="E31" s="66"/>
      <c r="F31" s="67"/>
      <c r="G31" s="68"/>
      <c r="H31" s="69"/>
      <c r="I31" s="70"/>
      <c r="J31" s="71"/>
      <c r="K31" s="72"/>
      <c r="L31" s="67"/>
      <c r="M31" s="68"/>
      <c r="N31" s="73"/>
      <c r="O31" s="74"/>
    </row>
    <row r="32" spans="1:15" s="34" customFormat="1" x14ac:dyDescent="0.2">
      <c r="A32" s="110" t="s">
        <v>65</v>
      </c>
      <c r="B32" s="155">
        <v>0</v>
      </c>
      <c r="C32" s="17"/>
      <c r="D32" s="65"/>
      <c r="E32" s="66"/>
      <c r="F32" s="67"/>
      <c r="G32" s="68"/>
      <c r="H32" s="69"/>
      <c r="I32" s="70"/>
      <c r="J32" s="71"/>
      <c r="K32" s="72"/>
      <c r="L32" s="67"/>
      <c r="M32" s="68"/>
      <c r="N32" s="73"/>
      <c r="O32" s="74"/>
    </row>
    <row r="33" spans="1:15" s="34" customFormat="1" x14ac:dyDescent="0.2">
      <c r="A33" s="110" t="s">
        <v>67</v>
      </c>
      <c r="B33" s="155">
        <f t="shared" ref="B33:B71" si="3">D30+F30+H30+J30+L30+N30</f>
        <v>0</v>
      </c>
      <c r="C33" s="17"/>
      <c r="D33" s="65"/>
      <c r="E33" s="66"/>
      <c r="F33" s="67"/>
      <c r="G33" s="68"/>
      <c r="H33" s="69"/>
      <c r="I33" s="70"/>
      <c r="J33" s="71"/>
      <c r="K33" s="72"/>
      <c r="L33" s="67"/>
      <c r="M33" s="68"/>
      <c r="N33" s="73"/>
      <c r="O33" s="74"/>
    </row>
    <row r="34" spans="1:15" s="34" customFormat="1" x14ac:dyDescent="0.2">
      <c r="A34" s="110" t="s">
        <v>69</v>
      </c>
      <c r="B34" s="155">
        <f t="shared" si="3"/>
        <v>0</v>
      </c>
      <c r="C34" s="17"/>
      <c r="D34" s="65"/>
      <c r="E34" s="66"/>
      <c r="F34" s="67"/>
      <c r="G34" s="68"/>
      <c r="H34" s="69"/>
      <c r="I34" s="70"/>
      <c r="J34" s="71"/>
      <c r="K34" s="72"/>
      <c r="L34" s="67"/>
      <c r="M34" s="68"/>
      <c r="N34" s="73"/>
      <c r="O34" s="74"/>
    </row>
    <row r="35" spans="1:15" s="34" customFormat="1" x14ac:dyDescent="0.2">
      <c r="A35" s="110" t="s">
        <v>71</v>
      </c>
      <c r="B35" s="155">
        <f t="shared" si="3"/>
        <v>0</v>
      </c>
      <c r="C35" s="17"/>
      <c r="D35" s="65"/>
      <c r="E35" s="66"/>
      <c r="F35" s="67"/>
      <c r="G35" s="68"/>
      <c r="H35" s="69"/>
      <c r="I35" s="70"/>
      <c r="J35" s="71"/>
      <c r="K35" s="72"/>
      <c r="L35" s="67"/>
      <c r="M35" s="68"/>
      <c r="N35" s="73"/>
      <c r="O35" s="74"/>
    </row>
    <row r="36" spans="1:15" s="34" customFormat="1" x14ac:dyDescent="0.2">
      <c r="A36" s="110" t="s">
        <v>73</v>
      </c>
      <c r="B36" s="155">
        <f t="shared" si="3"/>
        <v>0</v>
      </c>
      <c r="C36" s="17"/>
      <c r="D36" s="65"/>
      <c r="E36" s="66"/>
      <c r="F36" s="67"/>
      <c r="G36" s="68"/>
      <c r="H36" s="69"/>
      <c r="I36" s="70"/>
      <c r="J36" s="71"/>
      <c r="K36" s="72"/>
      <c r="L36" s="67"/>
      <c r="M36" s="68"/>
      <c r="N36" s="73"/>
      <c r="O36" s="74"/>
    </row>
    <row r="37" spans="1:15" s="34" customFormat="1" x14ac:dyDescent="0.2">
      <c r="A37" s="110" t="s">
        <v>75</v>
      </c>
      <c r="B37" s="155">
        <f t="shared" si="3"/>
        <v>0</v>
      </c>
      <c r="C37" s="17"/>
      <c r="D37" s="65"/>
      <c r="E37" s="66"/>
      <c r="F37" s="67"/>
      <c r="G37" s="68"/>
      <c r="H37" s="69"/>
      <c r="I37" s="70"/>
      <c r="J37" s="71"/>
      <c r="K37" s="72"/>
      <c r="L37" s="67"/>
      <c r="M37" s="68"/>
      <c r="N37" s="73"/>
      <c r="O37" s="74"/>
    </row>
    <row r="38" spans="1:15" s="34" customFormat="1" x14ac:dyDescent="0.2">
      <c r="A38" s="110" t="s">
        <v>77</v>
      </c>
      <c r="B38" s="155">
        <f t="shared" si="3"/>
        <v>0</v>
      </c>
      <c r="C38" s="17"/>
      <c r="D38" s="65"/>
      <c r="E38" s="66"/>
      <c r="F38" s="67"/>
      <c r="G38" s="68"/>
      <c r="H38" s="69"/>
      <c r="I38" s="70"/>
      <c r="J38" s="71"/>
      <c r="K38" s="72"/>
      <c r="L38" s="67"/>
      <c r="M38" s="68"/>
      <c r="N38" s="73"/>
      <c r="O38" s="74"/>
    </row>
    <row r="39" spans="1:15" s="34" customFormat="1" x14ac:dyDescent="0.2">
      <c r="A39" s="110" t="s">
        <v>79</v>
      </c>
      <c r="B39" s="155">
        <f t="shared" si="3"/>
        <v>0</v>
      </c>
      <c r="C39" s="17"/>
      <c r="D39" s="65"/>
      <c r="E39" s="66"/>
      <c r="F39" s="67"/>
      <c r="G39" s="68"/>
      <c r="H39" s="69"/>
      <c r="I39" s="70"/>
      <c r="J39" s="71"/>
      <c r="K39" s="72"/>
      <c r="L39" s="67"/>
      <c r="M39" s="68"/>
      <c r="N39" s="73"/>
      <c r="O39" s="74"/>
    </row>
    <row r="40" spans="1:15" s="34" customFormat="1" x14ac:dyDescent="0.2">
      <c r="A40" s="110" t="s">
        <v>81</v>
      </c>
      <c r="B40" s="155">
        <f t="shared" si="3"/>
        <v>0</v>
      </c>
      <c r="C40" s="17"/>
      <c r="D40" s="65"/>
      <c r="E40" s="66"/>
      <c r="F40" s="67"/>
      <c r="G40" s="68"/>
      <c r="H40" s="69"/>
      <c r="I40" s="70"/>
      <c r="J40" s="71"/>
      <c r="K40" s="72"/>
      <c r="L40" s="67"/>
      <c r="M40" s="68"/>
      <c r="N40" s="73"/>
      <c r="O40" s="74"/>
    </row>
    <row r="41" spans="1:15" s="34" customFormat="1" x14ac:dyDescent="0.2">
      <c r="A41" s="110" t="s">
        <v>83</v>
      </c>
      <c r="B41" s="155">
        <f t="shared" si="3"/>
        <v>0</v>
      </c>
      <c r="C41" s="17"/>
      <c r="D41" s="65"/>
      <c r="E41" s="66"/>
      <c r="F41" s="67"/>
      <c r="G41" s="68"/>
      <c r="H41" s="69"/>
      <c r="I41" s="70"/>
      <c r="J41" s="71"/>
      <c r="K41" s="72"/>
      <c r="L41" s="67"/>
      <c r="M41" s="68"/>
      <c r="N41" s="73"/>
      <c r="O41" s="74"/>
    </row>
    <row r="42" spans="1:15" s="34" customFormat="1" x14ac:dyDescent="0.2">
      <c r="A42" s="110" t="s">
        <v>85</v>
      </c>
      <c r="B42" s="155">
        <f t="shared" si="3"/>
        <v>0</v>
      </c>
      <c r="C42" s="17"/>
      <c r="D42" s="65"/>
      <c r="E42" s="66"/>
      <c r="F42" s="67"/>
      <c r="G42" s="68"/>
      <c r="H42" s="69"/>
      <c r="I42" s="70"/>
      <c r="J42" s="71"/>
      <c r="K42" s="72"/>
      <c r="L42" s="67"/>
      <c r="M42" s="68"/>
      <c r="N42" s="73"/>
      <c r="O42" s="74"/>
    </row>
    <row r="43" spans="1:15" s="34" customFormat="1" x14ac:dyDescent="0.2">
      <c r="A43" s="110" t="s">
        <v>87</v>
      </c>
      <c r="B43" s="155">
        <f t="shared" si="3"/>
        <v>0</v>
      </c>
      <c r="C43" s="17"/>
      <c r="D43" s="65"/>
      <c r="E43" s="66"/>
      <c r="F43" s="67"/>
      <c r="G43" s="68"/>
      <c r="H43" s="69"/>
      <c r="I43" s="70"/>
      <c r="J43" s="71"/>
      <c r="K43" s="72"/>
      <c r="L43" s="67"/>
      <c r="M43" s="68"/>
      <c r="N43" s="73"/>
      <c r="O43" s="74"/>
    </row>
    <row r="44" spans="1:15" s="34" customFormat="1" x14ac:dyDescent="0.2">
      <c r="A44" s="110" t="s">
        <v>89</v>
      </c>
      <c r="B44" s="155">
        <f t="shared" si="3"/>
        <v>0</v>
      </c>
      <c r="C44" s="17"/>
      <c r="D44" s="65"/>
      <c r="E44" s="66"/>
      <c r="F44" s="67"/>
      <c r="G44" s="68"/>
      <c r="H44" s="69"/>
      <c r="I44" s="70"/>
      <c r="J44" s="71"/>
      <c r="K44" s="72"/>
      <c r="L44" s="67"/>
      <c r="M44" s="68"/>
      <c r="N44" s="73"/>
      <c r="O44" s="74"/>
    </row>
    <row r="45" spans="1:15" s="34" customFormat="1" x14ac:dyDescent="0.2">
      <c r="A45" s="110" t="s">
        <v>91</v>
      </c>
      <c r="B45" s="155">
        <f t="shared" si="3"/>
        <v>0</v>
      </c>
      <c r="C45" s="17"/>
      <c r="D45" s="65"/>
      <c r="E45" s="66"/>
      <c r="F45" s="67"/>
      <c r="G45" s="68"/>
      <c r="H45" s="69"/>
      <c r="I45" s="70"/>
      <c r="J45" s="71"/>
      <c r="K45" s="72"/>
      <c r="L45" s="67"/>
      <c r="M45" s="68"/>
      <c r="N45" s="73"/>
      <c r="O45" s="74"/>
    </row>
    <row r="46" spans="1:15" s="34" customFormat="1" x14ac:dyDescent="0.2">
      <c r="A46" s="110" t="s">
        <v>93</v>
      </c>
      <c r="B46" s="155">
        <f t="shared" si="3"/>
        <v>0</v>
      </c>
      <c r="C46" s="17"/>
      <c r="D46" s="65"/>
      <c r="E46" s="66"/>
      <c r="F46" s="67"/>
      <c r="G46" s="68"/>
      <c r="H46" s="69"/>
      <c r="I46" s="70"/>
      <c r="J46" s="71"/>
      <c r="K46" s="72"/>
      <c r="L46" s="67"/>
      <c r="M46" s="68"/>
      <c r="N46" s="73"/>
      <c r="O46" s="74"/>
    </row>
    <row r="47" spans="1:15" s="34" customFormat="1" x14ac:dyDescent="0.2">
      <c r="A47" s="110" t="s">
        <v>96</v>
      </c>
      <c r="B47" s="155">
        <f t="shared" si="3"/>
        <v>0</v>
      </c>
      <c r="C47" s="17"/>
      <c r="D47" s="65"/>
      <c r="E47" s="66"/>
      <c r="F47" s="67"/>
      <c r="G47" s="68"/>
      <c r="H47" s="69"/>
      <c r="I47" s="70"/>
      <c r="J47" s="71"/>
      <c r="K47" s="72"/>
      <c r="L47" s="67"/>
      <c r="M47" s="68"/>
      <c r="N47" s="73"/>
      <c r="O47" s="74"/>
    </row>
    <row r="48" spans="1:15" s="34" customFormat="1" x14ac:dyDescent="0.2">
      <c r="A48" s="110" t="s">
        <v>98</v>
      </c>
      <c r="B48" s="155">
        <f t="shared" si="3"/>
        <v>0</v>
      </c>
      <c r="C48" s="17"/>
      <c r="D48" s="65"/>
      <c r="E48" s="66"/>
      <c r="F48" s="67"/>
      <c r="G48" s="68"/>
      <c r="H48" s="69"/>
      <c r="I48" s="70"/>
      <c r="J48" s="71"/>
      <c r="K48" s="72"/>
      <c r="L48" s="67"/>
      <c r="M48" s="68"/>
      <c r="N48" s="73"/>
      <c r="O48" s="74"/>
    </row>
    <row r="49" spans="1:15" s="34" customFormat="1" x14ac:dyDescent="0.2">
      <c r="A49" s="110" t="s">
        <v>100</v>
      </c>
      <c r="B49" s="155">
        <f t="shared" si="3"/>
        <v>0</v>
      </c>
      <c r="C49" s="17"/>
      <c r="D49" s="65"/>
      <c r="E49" s="66"/>
      <c r="F49" s="67"/>
      <c r="G49" s="68"/>
      <c r="H49" s="69"/>
      <c r="I49" s="70"/>
      <c r="J49" s="71"/>
      <c r="K49" s="72"/>
      <c r="L49" s="67"/>
      <c r="M49" s="68"/>
      <c r="N49" s="73"/>
      <c r="O49" s="74"/>
    </row>
    <row r="50" spans="1:15" s="34" customFormat="1" x14ac:dyDescent="0.2">
      <c r="A50" s="110" t="s">
        <v>102</v>
      </c>
      <c r="B50" s="155">
        <f t="shared" si="3"/>
        <v>0</v>
      </c>
      <c r="C50" s="17"/>
      <c r="D50" s="65"/>
      <c r="E50" s="66"/>
      <c r="F50" s="67"/>
      <c r="G50" s="68"/>
      <c r="H50" s="69"/>
      <c r="I50" s="70"/>
      <c r="J50" s="71"/>
      <c r="K50" s="72"/>
      <c r="L50" s="67"/>
      <c r="M50" s="68"/>
      <c r="N50" s="73"/>
      <c r="O50" s="74"/>
    </row>
    <row r="51" spans="1:15" s="34" customFormat="1" x14ac:dyDescent="0.2">
      <c r="A51" s="110" t="s">
        <v>104</v>
      </c>
      <c r="B51" s="155">
        <f t="shared" si="3"/>
        <v>0</v>
      </c>
      <c r="C51" s="17"/>
      <c r="D51" s="65"/>
      <c r="E51" s="66"/>
      <c r="F51" s="67"/>
      <c r="G51" s="68"/>
      <c r="H51" s="69"/>
      <c r="I51" s="70"/>
      <c r="J51" s="71"/>
      <c r="K51" s="72"/>
      <c r="L51" s="67"/>
      <c r="M51" s="68"/>
      <c r="N51" s="73"/>
      <c r="O51" s="74"/>
    </row>
    <row r="52" spans="1:15" s="34" customFormat="1" x14ac:dyDescent="0.2">
      <c r="A52" s="110" t="s">
        <v>106</v>
      </c>
      <c r="B52" s="155">
        <f t="shared" si="3"/>
        <v>0</v>
      </c>
      <c r="C52" s="17"/>
      <c r="D52" s="65"/>
      <c r="E52" s="66"/>
      <c r="F52" s="67"/>
      <c r="G52" s="68"/>
      <c r="H52" s="69"/>
      <c r="I52" s="70"/>
      <c r="J52" s="71"/>
      <c r="K52" s="72"/>
      <c r="L52" s="67"/>
      <c r="M52" s="68"/>
      <c r="N52" s="73"/>
      <c r="O52" s="74"/>
    </row>
    <row r="53" spans="1:15" s="34" customFormat="1" x14ac:dyDescent="0.2">
      <c r="A53" s="110" t="s">
        <v>108</v>
      </c>
      <c r="B53" s="155">
        <f t="shared" si="3"/>
        <v>0</v>
      </c>
      <c r="C53" s="17"/>
      <c r="D53" s="65"/>
      <c r="E53" s="66"/>
      <c r="F53" s="67"/>
      <c r="G53" s="68"/>
      <c r="H53" s="69"/>
      <c r="I53" s="70"/>
      <c r="J53" s="71"/>
      <c r="K53" s="72"/>
      <c r="L53" s="67"/>
      <c r="M53" s="68"/>
      <c r="N53" s="73"/>
      <c r="O53" s="74"/>
    </row>
    <row r="54" spans="1:15" s="34" customFormat="1" x14ac:dyDescent="0.2">
      <c r="A54" s="110" t="s">
        <v>110</v>
      </c>
      <c r="B54" s="155">
        <f t="shared" si="3"/>
        <v>0</v>
      </c>
      <c r="C54" s="17"/>
      <c r="D54" s="65"/>
      <c r="E54" s="66"/>
      <c r="F54" s="67"/>
      <c r="G54" s="68"/>
      <c r="H54" s="69"/>
      <c r="I54" s="70"/>
      <c r="J54" s="71"/>
      <c r="K54" s="72"/>
      <c r="L54" s="67"/>
      <c r="M54" s="68"/>
      <c r="N54" s="73"/>
      <c r="O54" s="74"/>
    </row>
    <row r="55" spans="1:15" s="34" customFormat="1" x14ac:dyDescent="0.2">
      <c r="A55" s="110" t="s">
        <v>112</v>
      </c>
      <c r="B55" s="155">
        <f t="shared" si="3"/>
        <v>0</v>
      </c>
      <c r="C55" s="17"/>
      <c r="D55" s="65"/>
      <c r="E55" s="66"/>
      <c r="F55" s="67"/>
      <c r="G55" s="68"/>
      <c r="H55" s="69"/>
      <c r="I55" s="70"/>
      <c r="J55" s="71"/>
      <c r="K55" s="72"/>
      <c r="L55" s="67"/>
      <c r="M55" s="68"/>
      <c r="N55" s="73"/>
      <c r="O55" s="74"/>
    </row>
    <row r="56" spans="1:15" s="34" customFormat="1" x14ac:dyDescent="0.2">
      <c r="A56" s="110" t="s">
        <v>114</v>
      </c>
      <c r="B56" s="155">
        <f t="shared" si="3"/>
        <v>0</v>
      </c>
      <c r="C56" s="17"/>
      <c r="D56" s="65"/>
      <c r="E56" s="66"/>
      <c r="F56" s="67"/>
      <c r="G56" s="68"/>
      <c r="H56" s="69"/>
      <c r="I56" s="70"/>
      <c r="J56" s="71"/>
      <c r="K56" s="72"/>
      <c r="L56" s="67"/>
      <c r="M56" s="68"/>
      <c r="N56" s="73"/>
      <c r="O56" s="74"/>
    </row>
    <row r="57" spans="1:15" s="34" customFormat="1" x14ac:dyDescent="0.2">
      <c r="A57" s="110" t="s">
        <v>116</v>
      </c>
      <c r="B57" s="155">
        <f t="shared" si="3"/>
        <v>0</v>
      </c>
      <c r="C57" s="17"/>
      <c r="D57" s="65"/>
      <c r="E57" s="66"/>
      <c r="F57" s="67"/>
      <c r="G57" s="68"/>
      <c r="H57" s="69"/>
      <c r="I57" s="70"/>
      <c r="J57" s="71"/>
      <c r="K57" s="72"/>
      <c r="L57" s="67"/>
      <c r="M57" s="68"/>
      <c r="N57" s="73"/>
      <c r="O57" s="74"/>
    </row>
    <row r="58" spans="1:15" s="34" customFormat="1" x14ac:dyDescent="0.2">
      <c r="A58" s="110" t="s">
        <v>118</v>
      </c>
      <c r="B58" s="155">
        <f t="shared" si="3"/>
        <v>0</v>
      </c>
      <c r="C58" s="17"/>
      <c r="D58" s="65"/>
      <c r="E58" s="66"/>
      <c r="F58" s="67"/>
      <c r="G58" s="68"/>
      <c r="H58" s="69"/>
      <c r="I58" s="70"/>
      <c r="J58" s="71"/>
      <c r="K58" s="72"/>
      <c r="L58" s="67"/>
      <c r="M58" s="68"/>
      <c r="N58" s="73"/>
      <c r="O58" s="74"/>
    </row>
    <row r="59" spans="1:15" s="34" customFormat="1" x14ac:dyDescent="0.2">
      <c r="A59" s="110" t="s">
        <v>120</v>
      </c>
      <c r="B59" s="155">
        <f t="shared" si="3"/>
        <v>0</v>
      </c>
      <c r="C59" s="17"/>
      <c r="D59" s="65"/>
      <c r="E59" s="66"/>
      <c r="F59" s="67"/>
      <c r="G59" s="68"/>
      <c r="H59" s="69"/>
      <c r="I59" s="70"/>
      <c r="J59" s="71"/>
      <c r="K59" s="72"/>
      <c r="L59" s="67"/>
      <c r="M59" s="68"/>
      <c r="N59" s="73"/>
      <c r="O59" s="74"/>
    </row>
    <row r="60" spans="1:15" s="34" customFormat="1" x14ac:dyDescent="0.2">
      <c r="A60" s="110" t="s">
        <v>125</v>
      </c>
      <c r="B60" s="155">
        <f t="shared" si="3"/>
        <v>0</v>
      </c>
      <c r="C60" s="17"/>
      <c r="D60" s="65"/>
      <c r="E60" s="66"/>
      <c r="F60" s="67"/>
      <c r="G60" s="68"/>
      <c r="H60" s="69"/>
      <c r="I60" s="70"/>
      <c r="J60" s="71"/>
      <c r="K60" s="72"/>
      <c r="L60" s="67"/>
      <c r="M60" s="68"/>
      <c r="N60" s="73"/>
      <c r="O60" s="74"/>
    </row>
    <row r="61" spans="1:15" s="34" customFormat="1" x14ac:dyDescent="0.2">
      <c r="A61" s="110" t="s">
        <v>127</v>
      </c>
      <c r="B61" s="155">
        <f t="shared" si="3"/>
        <v>0</v>
      </c>
      <c r="C61" s="17"/>
      <c r="D61" s="65"/>
      <c r="E61" s="66"/>
      <c r="F61" s="67"/>
      <c r="G61" s="68"/>
      <c r="H61" s="69"/>
      <c r="I61" s="70"/>
      <c r="J61" s="71"/>
      <c r="K61" s="72"/>
      <c r="L61" s="67"/>
      <c r="M61" s="68"/>
      <c r="N61" s="73"/>
      <c r="O61" s="74"/>
    </row>
    <row r="62" spans="1:15" s="34" customFormat="1" x14ac:dyDescent="0.2">
      <c r="A62" s="110" t="s">
        <v>129</v>
      </c>
      <c r="B62" s="155">
        <f t="shared" si="3"/>
        <v>0</v>
      </c>
      <c r="C62" s="17"/>
      <c r="D62" s="65"/>
      <c r="E62" s="66"/>
      <c r="F62" s="67"/>
      <c r="G62" s="68"/>
      <c r="H62" s="69"/>
      <c r="I62" s="70"/>
      <c r="J62" s="71"/>
      <c r="K62" s="72"/>
      <c r="L62" s="67"/>
      <c r="M62" s="68"/>
      <c r="N62" s="73"/>
      <c r="O62" s="74"/>
    </row>
    <row r="63" spans="1:15" s="34" customFormat="1" x14ac:dyDescent="0.2">
      <c r="A63" s="110" t="s">
        <v>131</v>
      </c>
      <c r="B63" s="155">
        <f t="shared" si="3"/>
        <v>0</v>
      </c>
      <c r="C63" s="17"/>
      <c r="D63" s="65"/>
      <c r="E63" s="66"/>
      <c r="F63" s="67"/>
      <c r="G63" s="68"/>
      <c r="H63" s="69"/>
      <c r="I63" s="70"/>
      <c r="J63" s="71"/>
      <c r="K63" s="72"/>
      <c r="L63" s="67"/>
      <c r="M63" s="68"/>
      <c r="N63" s="73"/>
      <c r="O63" s="74"/>
    </row>
    <row r="64" spans="1:15" s="34" customFormat="1" x14ac:dyDescent="0.2">
      <c r="A64" s="110" t="s">
        <v>133</v>
      </c>
      <c r="B64" s="155">
        <f t="shared" si="3"/>
        <v>0</v>
      </c>
      <c r="C64" s="17"/>
      <c r="D64" s="65"/>
      <c r="E64" s="66"/>
      <c r="F64" s="67"/>
      <c r="G64" s="68"/>
      <c r="H64" s="69"/>
      <c r="I64" s="70"/>
      <c r="J64" s="71"/>
      <c r="K64" s="72"/>
      <c r="L64" s="67"/>
      <c r="M64" s="68"/>
      <c r="N64" s="73"/>
      <c r="O64" s="74"/>
    </row>
    <row r="65" spans="1:15" s="34" customFormat="1" x14ac:dyDescent="0.2">
      <c r="A65" s="110" t="s">
        <v>135</v>
      </c>
      <c r="B65" s="155">
        <f t="shared" si="3"/>
        <v>0</v>
      </c>
      <c r="C65" s="17"/>
      <c r="D65" s="65"/>
      <c r="E65" s="66"/>
      <c r="F65" s="67"/>
      <c r="G65" s="68"/>
      <c r="H65" s="69"/>
      <c r="I65" s="70"/>
      <c r="J65" s="71"/>
      <c r="K65" s="72"/>
      <c r="L65" s="67"/>
      <c r="M65" s="68"/>
      <c r="N65" s="73"/>
      <c r="O65" s="74"/>
    </row>
    <row r="66" spans="1:15" s="34" customFormat="1" x14ac:dyDescent="0.2">
      <c r="A66" s="110" t="s">
        <v>137</v>
      </c>
      <c r="B66" s="155">
        <f t="shared" si="3"/>
        <v>0</v>
      </c>
      <c r="C66" s="17"/>
      <c r="D66" s="65"/>
      <c r="E66" s="66"/>
      <c r="F66" s="67"/>
      <c r="G66" s="68"/>
      <c r="H66" s="69"/>
      <c r="I66" s="70"/>
      <c r="J66" s="71"/>
      <c r="K66" s="72"/>
      <c r="L66" s="67"/>
      <c r="M66" s="68"/>
      <c r="N66" s="73"/>
      <c r="O66" s="74"/>
    </row>
    <row r="67" spans="1:15" s="34" customFormat="1" x14ac:dyDescent="0.2">
      <c r="A67" s="110" t="s">
        <v>139</v>
      </c>
      <c r="B67" s="155">
        <f t="shared" si="3"/>
        <v>0</v>
      </c>
      <c r="C67" s="17"/>
      <c r="D67" s="65"/>
      <c r="E67" s="66"/>
      <c r="F67" s="67"/>
      <c r="G67" s="68"/>
      <c r="H67" s="69"/>
      <c r="I67" s="70"/>
      <c r="J67" s="71"/>
      <c r="K67" s="72"/>
      <c r="L67" s="67"/>
      <c r="M67" s="68"/>
      <c r="N67" s="73"/>
      <c r="O67" s="74"/>
    </row>
    <row r="68" spans="1:15" s="34" customFormat="1" x14ac:dyDescent="0.2">
      <c r="A68" s="110" t="s">
        <v>141</v>
      </c>
      <c r="B68" s="155">
        <f t="shared" si="3"/>
        <v>0</v>
      </c>
      <c r="C68" s="17"/>
      <c r="D68" s="65"/>
      <c r="E68" s="66"/>
      <c r="F68" s="67"/>
      <c r="G68" s="68"/>
      <c r="H68" s="69"/>
      <c r="I68" s="70"/>
      <c r="J68" s="71"/>
      <c r="K68" s="72"/>
      <c r="L68" s="67"/>
      <c r="M68" s="68"/>
      <c r="N68" s="73"/>
      <c r="O68" s="74"/>
    </row>
    <row r="69" spans="1:15" s="34" customFormat="1" x14ac:dyDescent="0.2">
      <c r="A69" s="110" t="s">
        <v>143</v>
      </c>
      <c r="B69" s="155">
        <f t="shared" si="3"/>
        <v>0</v>
      </c>
      <c r="C69" s="17"/>
      <c r="D69" s="65"/>
      <c r="E69" s="66"/>
      <c r="F69" s="67"/>
      <c r="G69" s="68"/>
      <c r="H69" s="69"/>
      <c r="I69" s="70"/>
      <c r="J69" s="71"/>
      <c r="K69" s="72"/>
      <c r="L69" s="67"/>
      <c r="M69" s="68"/>
      <c r="N69" s="73"/>
      <c r="O69" s="74"/>
    </row>
    <row r="70" spans="1:15" s="34" customFormat="1" x14ac:dyDescent="0.2">
      <c r="A70" s="110" t="s">
        <v>145</v>
      </c>
      <c r="B70" s="155">
        <f t="shared" si="3"/>
        <v>0</v>
      </c>
      <c r="C70" s="17"/>
      <c r="D70" s="65"/>
      <c r="E70" s="66"/>
      <c r="F70" s="67"/>
      <c r="G70" s="68"/>
      <c r="H70" s="69"/>
      <c r="I70" s="70"/>
      <c r="J70" s="71"/>
      <c r="K70" s="72"/>
      <c r="L70" s="67"/>
      <c r="M70" s="68"/>
      <c r="N70" s="73"/>
      <c r="O70" s="74"/>
    </row>
    <row r="71" spans="1:15" s="34" customFormat="1" x14ac:dyDescent="0.2">
      <c r="A71" s="110" t="s">
        <v>147</v>
      </c>
      <c r="B71" s="155">
        <f t="shared" si="3"/>
        <v>0</v>
      </c>
      <c r="C71" s="17"/>
      <c r="D71" s="65"/>
      <c r="E71" s="66"/>
      <c r="F71" s="67"/>
      <c r="G71" s="68"/>
      <c r="H71" s="69"/>
      <c r="I71" s="70"/>
      <c r="J71" s="71"/>
      <c r="K71" s="72"/>
      <c r="L71" s="67"/>
      <c r="M71" s="68"/>
      <c r="N71" s="73"/>
      <c r="O71" s="74"/>
    </row>
    <row r="72" spans="1:15" s="34" customFormat="1" x14ac:dyDescent="0.2">
      <c r="A72" s="110" t="s">
        <v>149</v>
      </c>
      <c r="B72" s="155">
        <v>0</v>
      </c>
      <c r="C72" s="17"/>
      <c r="D72" s="65"/>
      <c r="E72" s="66"/>
      <c r="F72" s="67"/>
      <c r="G72" s="68"/>
      <c r="H72" s="69"/>
      <c r="I72" s="70"/>
      <c r="J72" s="71"/>
      <c r="K72" s="72"/>
      <c r="L72" s="67"/>
      <c r="M72" s="68"/>
      <c r="N72" s="73"/>
      <c r="O72" s="74"/>
    </row>
    <row r="73" spans="1:15" s="34" customFormat="1" x14ac:dyDescent="0.2">
      <c r="A73" s="110" t="s">
        <v>151</v>
      </c>
      <c r="B73" s="155">
        <v>0</v>
      </c>
      <c r="C73" s="17"/>
      <c r="D73" s="65"/>
      <c r="E73" s="66"/>
      <c r="F73" s="67"/>
      <c r="G73" s="68"/>
      <c r="H73" s="69"/>
      <c r="I73" s="70"/>
      <c r="J73" s="71"/>
      <c r="K73" s="72"/>
      <c r="L73" s="67"/>
      <c r="M73" s="68"/>
      <c r="N73" s="73"/>
      <c r="O73" s="74"/>
    </row>
    <row r="74" spans="1:15" s="34" customFormat="1" x14ac:dyDescent="0.2">
      <c r="A74" s="110" t="s">
        <v>153</v>
      </c>
      <c r="B74" s="155">
        <f>D69+F69+H69+J69+L69+N69</f>
        <v>0</v>
      </c>
      <c r="C74" s="17"/>
      <c r="D74" s="65"/>
      <c r="E74" s="66"/>
      <c r="F74" s="67"/>
      <c r="G74" s="68"/>
      <c r="H74" s="69"/>
      <c r="I74" s="70"/>
      <c r="J74" s="71"/>
      <c r="K74" s="72"/>
      <c r="L74" s="67"/>
      <c r="M74" s="68"/>
      <c r="N74" s="73"/>
      <c r="O74" s="74"/>
    </row>
    <row r="75" spans="1:15" s="34" customFormat="1" x14ac:dyDescent="0.2">
      <c r="A75" s="110" t="s">
        <v>155</v>
      </c>
      <c r="B75" s="155">
        <f>D70+F70+H70+J70+L70+N70</f>
        <v>0</v>
      </c>
      <c r="C75" s="17"/>
      <c r="D75" s="65"/>
      <c r="E75" s="66"/>
      <c r="F75" s="67"/>
      <c r="G75" s="68"/>
      <c r="H75" s="69"/>
      <c r="I75" s="70"/>
      <c r="J75" s="71"/>
      <c r="K75" s="72"/>
      <c r="L75" s="67"/>
      <c r="M75" s="68"/>
      <c r="N75" s="73"/>
      <c r="O75" s="74"/>
    </row>
    <row r="76" spans="1:15" s="34" customFormat="1" x14ac:dyDescent="0.2">
      <c r="A76" s="110" t="s">
        <v>157</v>
      </c>
      <c r="B76" s="155">
        <f>D72+F72+H72+J72+L72+N72</f>
        <v>0</v>
      </c>
      <c r="C76" s="17"/>
      <c r="D76" s="65"/>
      <c r="E76" s="66"/>
      <c r="F76" s="67"/>
      <c r="G76" s="68"/>
      <c r="H76" s="69"/>
      <c r="I76" s="70"/>
      <c r="J76" s="71"/>
      <c r="K76" s="72"/>
      <c r="L76" s="67"/>
      <c r="M76" s="68"/>
      <c r="N76" s="73"/>
      <c r="O76" s="74"/>
    </row>
    <row r="77" spans="1:15" s="34" customFormat="1" x14ac:dyDescent="0.2">
      <c r="A77" s="110" t="s">
        <v>159</v>
      </c>
      <c r="B77" s="155">
        <f>D73+F73+H73+J73+L73+N73</f>
        <v>0</v>
      </c>
      <c r="C77" s="17"/>
      <c r="D77" s="65"/>
      <c r="E77" s="66"/>
      <c r="F77" s="67"/>
      <c r="G77" s="68"/>
      <c r="H77" s="69"/>
      <c r="I77" s="70"/>
      <c r="J77" s="71"/>
      <c r="K77" s="72"/>
      <c r="L77" s="67"/>
      <c r="M77" s="68"/>
      <c r="N77" s="73"/>
      <c r="O77" s="74"/>
    </row>
    <row r="78" spans="1:15" s="34" customFormat="1" x14ac:dyDescent="0.2">
      <c r="A78" s="110" t="s">
        <v>161</v>
      </c>
      <c r="B78" s="155">
        <f t="shared" ref="B78:B91" si="4">D74+F74+H74+J74+L74+N74</f>
        <v>0</v>
      </c>
      <c r="C78" s="17"/>
      <c r="D78" s="65"/>
      <c r="E78" s="66"/>
      <c r="F78" s="67"/>
      <c r="G78" s="68"/>
      <c r="H78" s="69"/>
      <c r="I78" s="70"/>
      <c r="J78" s="71"/>
      <c r="K78" s="72"/>
      <c r="L78" s="67"/>
      <c r="M78" s="68"/>
      <c r="N78" s="73"/>
      <c r="O78" s="74"/>
    </row>
    <row r="79" spans="1:15" s="34" customFormat="1" x14ac:dyDescent="0.2">
      <c r="A79" s="110" t="s">
        <v>163</v>
      </c>
      <c r="B79" s="155">
        <f t="shared" si="4"/>
        <v>0</v>
      </c>
      <c r="C79" s="17"/>
      <c r="D79" s="65"/>
      <c r="E79" s="66"/>
      <c r="F79" s="67"/>
      <c r="G79" s="68"/>
      <c r="H79" s="69"/>
      <c r="I79" s="70"/>
      <c r="J79" s="71"/>
      <c r="K79" s="72"/>
      <c r="L79" s="67"/>
      <c r="M79" s="68"/>
      <c r="N79" s="73"/>
      <c r="O79" s="74"/>
    </row>
    <row r="80" spans="1:15" s="34" customFormat="1" x14ac:dyDescent="0.2">
      <c r="A80" s="110" t="s">
        <v>165</v>
      </c>
      <c r="B80" s="155">
        <f t="shared" si="4"/>
        <v>0</v>
      </c>
      <c r="C80" s="17"/>
      <c r="D80" s="65"/>
      <c r="E80" s="66"/>
      <c r="F80" s="67"/>
      <c r="G80" s="68"/>
      <c r="H80" s="69"/>
      <c r="I80" s="70"/>
      <c r="J80" s="71"/>
      <c r="K80" s="72"/>
      <c r="L80" s="67"/>
      <c r="M80" s="68"/>
      <c r="N80" s="73"/>
      <c r="O80" s="74"/>
    </row>
    <row r="81" spans="1:15" s="34" customFormat="1" x14ac:dyDescent="0.2">
      <c r="A81" s="110" t="s">
        <v>167</v>
      </c>
      <c r="B81" s="155">
        <f t="shared" si="4"/>
        <v>0</v>
      </c>
      <c r="C81" s="17"/>
      <c r="D81" s="65"/>
      <c r="E81" s="66"/>
      <c r="F81" s="67"/>
      <c r="G81" s="68"/>
      <c r="H81" s="69"/>
      <c r="I81" s="70"/>
      <c r="J81" s="71"/>
      <c r="K81" s="72"/>
      <c r="L81" s="67"/>
      <c r="M81" s="68"/>
      <c r="N81" s="73"/>
      <c r="O81" s="74"/>
    </row>
    <row r="82" spans="1:15" s="34" customFormat="1" x14ac:dyDescent="0.2">
      <c r="A82" s="110" t="s">
        <v>169</v>
      </c>
      <c r="B82" s="155">
        <f t="shared" si="4"/>
        <v>0</v>
      </c>
      <c r="C82" s="17"/>
      <c r="D82" s="65"/>
      <c r="E82" s="66"/>
      <c r="F82" s="67"/>
      <c r="G82" s="68"/>
      <c r="H82" s="69"/>
      <c r="I82" s="70"/>
      <c r="J82" s="71"/>
      <c r="K82" s="72"/>
      <c r="L82" s="67"/>
      <c r="M82" s="68"/>
      <c r="N82" s="73"/>
      <c r="O82" s="74"/>
    </row>
    <row r="83" spans="1:15" s="34" customFormat="1" x14ac:dyDescent="0.2">
      <c r="A83" s="110" t="s">
        <v>171</v>
      </c>
      <c r="B83" s="155">
        <f t="shared" si="4"/>
        <v>0</v>
      </c>
      <c r="C83" s="17"/>
      <c r="D83" s="65"/>
      <c r="E83" s="66"/>
      <c r="F83" s="67"/>
      <c r="G83" s="68"/>
      <c r="H83" s="69"/>
      <c r="I83" s="70"/>
      <c r="J83" s="71"/>
      <c r="K83" s="72"/>
      <c r="L83" s="67"/>
      <c r="M83" s="68"/>
      <c r="N83" s="73"/>
      <c r="O83" s="74"/>
    </row>
    <row r="84" spans="1:15" s="34" customFormat="1" x14ac:dyDescent="0.2">
      <c r="A84" s="110" t="s">
        <v>173</v>
      </c>
      <c r="B84" s="155">
        <f t="shared" si="4"/>
        <v>0</v>
      </c>
      <c r="C84" s="17"/>
      <c r="D84" s="65"/>
      <c r="E84" s="66"/>
      <c r="F84" s="67"/>
      <c r="G84" s="68"/>
      <c r="H84" s="69"/>
      <c r="I84" s="70"/>
      <c r="J84" s="71"/>
      <c r="K84" s="72"/>
      <c r="L84" s="67"/>
      <c r="M84" s="68"/>
      <c r="N84" s="73"/>
      <c r="O84" s="74"/>
    </row>
    <row r="85" spans="1:15" s="34" customFormat="1" x14ac:dyDescent="0.2">
      <c r="A85" s="110" t="s">
        <v>175</v>
      </c>
      <c r="B85" s="155">
        <f t="shared" si="4"/>
        <v>0</v>
      </c>
      <c r="C85" s="17"/>
      <c r="D85" s="65"/>
      <c r="E85" s="66"/>
      <c r="F85" s="67"/>
      <c r="G85" s="68"/>
      <c r="H85" s="69"/>
      <c r="I85" s="70"/>
      <c r="J85" s="71"/>
      <c r="K85" s="72"/>
      <c r="L85" s="67"/>
      <c r="M85" s="68"/>
      <c r="N85" s="73"/>
      <c r="O85" s="74"/>
    </row>
    <row r="86" spans="1:15" s="34" customFormat="1" x14ac:dyDescent="0.2">
      <c r="A86" s="110" t="s">
        <v>177</v>
      </c>
      <c r="B86" s="155">
        <f t="shared" si="4"/>
        <v>0</v>
      </c>
      <c r="C86" s="17"/>
      <c r="D86" s="65"/>
      <c r="E86" s="66"/>
      <c r="F86" s="67"/>
      <c r="G86" s="68"/>
      <c r="H86" s="69"/>
      <c r="I86" s="70"/>
      <c r="J86" s="71"/>
      <c r="K86" s="72"/>
      <c r="L86" s="67"/>
      <c r="M86" s="68"/>
      <c r="N86" s="73"/>
      <c r="O86" s="74"/>
    </row>
    <row r="87" spans="1:15" s="34" customFormat="1" x14ac:dyDescent="0.2">
      <c r="A87" s="110" t="s">
        <v>179</v>
      </c>
      <c r="B87" s="155">
        <f t="shared" si="4"/>
        <v>0</v>
      </c>
      <c r="C87" s="17"/>
      <c r="D87" s="65"/>
      <c r="E87" s="66"/>
      <c r="F87" s="67"/>
      <c r="G87" s="68"/>
      <c r="H87" s="69"/>
      <c r="I87" s="70"/>
      <c r="J87" s="71"/>
      <c r="K87" s="72"/>
      <c r="L87" s="67"/>
      <c r="M87" s="68"/>
      <c r="N87" s="73"/>
      <c r="O87" s="74"/>
    </row>
    <row r="88" spans="1:15" s="34" customFormat="1" x14ac:dyDescent="0.2">
      <c r="A88" s="110" t="s">
        <v>181</v>
      </c>
      <c r="B88" s="155">
        <f t="shared" si="4"/>
        <v>0</v>
      </c>
      <c r="C88" s="17"/>
      <c r="D88" s="65"/>
      <c r="E88" s="66"/>
      <c r="F88" s="67"/>
      <c r="G88" s="68"/>
      <c r="H88" s="69"/>
      <c r="I88" s="70"/>
      <c r="J88" s="71"/>
      <c r="K88" s="72"/>
      <c r="L88" s="67"/>
      <c r="M88" s="68"/>
      <c r="N88" s="73"/>
      <c r="O88" s="74"/>
    </row>
    <row r="89" spans="1:15" s="34" customFormat="1" x14ac:dyDescent="0.2">
      <c r="A89" s="110" t="s">
        <v>183</v>
      </c>
      <c r="B89" s="155">
        <f t="shared" si="4"/>
        <v>0</v>
      </c>
      <c r="C89" s="17"/>
      <c r="D89" s="65"/>
      <c r="E89" s="66"/>
      <c r="F89" s="67"/>
      <c r="G89" s="68"/>
      <c r="H89" s="69"/>
      <c r="I89" s="70"/>
      <c r="J89" s="71"/>
      <c r="K89" s="72"/>
      <c r="L89" s="67"/>
      <c r="M89" s="68"/>
      <c r="N89" s="73"/>
      <c r="O89" s="74"/>
    </row>
    <row r="90" spans="1:15" s="34" customFormat="1" x14ac:dyDescent="0.2">
      <c r="A90" s="110" t="s">
        <v>185</v>
      </c>
      <c r="B90" s="155">
        <f t="shared" si="4"/>
        <v>0</v>
      </c>
      <c r="C90" s="17"/>
      <c r="D90" s="65"/>
      <c r="E90" s="66"/>
      <c r="F90" s="67"/>
      <c r="G90" s="68"/>
      <c r="H90" s="69"/>
      <c r="I90" s="70"/>
      <c r="J90" s="71"/>
      <c r="K90" s="72"/>
      <c r="L90" s="67"/>
      <c r="M90" s="68"/>
      <c r="N90" s="73"/>
      <c r="O90" s="74"/>
    </row>
    <row r="91" spans="1:15" s="34" customFormat="1" x14ac:dyDescent="0.2">
      <c r="A91" s="110" t="s">
        <v>187</v>
      </c>
      <c r="B91" s="156">
        <f t="shared" si="4"/>
        <v>0</v>
      </c>
      <c r="C91" s="17"/>
      <c r="D91" s="65"/>
      <c r="E91" s="66"/>
      <c r="F91" s="67"/>
      <c r="G91" s="68"/>
      <c r="H91" s="69"/>
      <c r="I91" s="70"/>
      <c r="J91" s="71"/>
      <c r="K91" s="72"/>
      <c r="L91" s="67"/>
      <c r="M91" s="68"/>
      <c r="N91" s="73"/>
      <c r="O91" s="74"/>
    </row>
    <row r="92" spans="1:15" s="34" customFormat="1" x14ac:dyDescent="0.2">
      <c r="A92" s="110" t="s">
        <v>189</v>
      </c>
      <c r="B92" s="163">
        <v>0</v>
      </c>
      <c r="C92" s="17"/>
      <c r="D92" s="65"/>
      <c r="E92" s="66"/>
      <c r="F92" s="67"/>
      <c r="G92" s="68"/>
      <c r="H92" s="69"/>
      <c r="I92" s="70"/>
      <c r="J92" s="71"/>
      <c r="K92" s="72"/>
      <c r="L92" s="67"/>
      <c r="M92" s="68"/>
      <c r="N92" s="73"/>
      <c r="O92" s="74"/>
    </row>
    <row r="93" spans="1:15" s="34" customFormat="1" x14ac:dyDescent="0.2">
      <c r="A93" s="110" t="s">
        <v>191</v>
      </c>
      <c r="B93" s="157">
        <f>D88+F88+H88+J88+L88+N88</f>
        <v>0</v>
      </c>
      <c r="C93" s="17"/>
      <c r="D93" s="65"/>
      <c r="E93" s="66"/>
      <c r="F93" s="67"/>
      <c r="G93" s="68"/>
      <c r="H93" s="69"/>
      <c r="I93" s="70"/>
      <c r="J93" s="71"/>
      <c r="K93" s="72"/>
      <c r="L93" s="67"/>
      <c r="M93" s="68"/>
      <c r="N93" s="73"/>
      <c r="O93" s="74"/>
    </row>
    <row r="94" spans="1:15" s="34" customFormat="1" x14ac:dyDescent="0.2">
      <c r="A94" s="110" t="s">
        <v>193</v>
      </c>
      <c r="B94" s="155">
        <f>D89+F89+H89+J89+L89+N89</f>
        <v>0</v>
      </c>
      <c r="C94" s="17"/>
      <c r="D94" s="65"/>
      <c r="E94" s="66"/>
      <c r="F94" s="67"/>
      <c r="G94" s="68"/>
      <c r="H94" s="69"/>
      <c r="I94" s="70"/>
      <c r="J94" s="71"/>
      <c r="K94" s="72"/>
      <c r="L94" s="67"/>
      <c r="M94" s="68"/>
      <c r="N94" s="73"/>
      <c r="O94" s="74"/>
    </row>
    <row r="95" spans="1:15" s="34" customFormat="1" x14ac:dyDescent="0.2">
      <c r="A95" s="213">
        <v>2024</v>
      </c>
      <c r="B95" s="155"/>
      <c r="C95" s="17"/>
      <c r="D95" s="65"/>
      <c r="E95" s="66"/>
      <c r="F95" s="67"/>
      <c r="G95" s="68"/>
      <c r="H95" s="69"/>
      <c r="I95" s="70"/>
      <c r="J95" s="71"/>
      <c r="K95" s="72"/>
      <c r="L95" s="67"/>
      <c r="M95" s="68"/>
      <c r="N95" s="73"/>
      <c r="O95" s="74"/>
    </row>
    <row r="96" spans="1:15" s="34" customFormat="1" x14ac:dyDescent="0.2">
      <c r="A96" s="171">
        <v>841</v>
      </c>
      <c r="B96" s="155">
        <v>0</v>
      </c>
      <c r="C96" s="17"/>
      <c r="D96" s="65"/>
      <c r="E96" s="66"/>
      <c r="F96" s="67"/>
      <c r="G96" s="68"/>
      <c r="H96" s="69"/>
      <c r="I96" s="70"/>
      <c r="J96" s="71"/>
      <c r="K96" s="72"/>
      <c r="L96" s="67"/>
      <c r="M96" s="68"/>
      <c r="N96" s="73"/>
      <c r="O96" s="74"/>
    </row>
    <row r="97" spans="1:15" s="34" customFormat="1" x14ac:dyDescent="0.2">
      <c r="A97" s="172" t="s">
        <v>22</v>
      </c>
      <c r="B97" s="155">
        <f>D90+F90+H90+J90+L90+N90</f>
        <v>0</v>
      </c>
      <c r="C97" s="17"/>
      <c r="D97" s="65"/>
      <c r="E97" s="66"/>
      <c r="F97" s="67"/>
      <c r="G97" s="68"/>
      <c r="H97" s="69"/>
      <c r="I97" s="70"/>
      <c r="J97" s="71"/>
      <c r="K97" s="72"/>
      <c r="L97" s="67"/>
      <c r="M97" s="68"/>
      <c r="N97" s="73"/>
      <c r="O97" s="74"/>
    </row>
    <row r="98" spans="1:15" s="34" customFormat="1" x14ac:dyDescent="0.2">
      <c r="A98" s="172" t="s">
        <v>24</v>
      </c>
      <c r="B98" s="155">
        <f>D91+F91+H91+J91+L91+N91</f>
        <v>0</v>
      </c>
      <c r="C98" s="17"/>
      <c r="D98" s="65"/>
      <c r="E98" s="66"/>
      <c r="F98" s="67"/>
      <c r="G98" s="68"/>
      <c r="H98" s="69"/>
      <c r="I98" s="70"/>
      <c r="J98" s="71"/>
      <c r="K98" s="72"/>
      <c r="L98" s="67"/>
      <c r="M98" s="68"/>
      <c r="N98" s="73"/>
      <c r="O98" s="74"/>
    </row>
    <row r="99" spans="1:15" s="34" customFormat="1" x14ac:dyDescent="0.2">
      <c r="A99" s="172" t="s">
        <v>26</v>
      </c>
      <c r="B99" s="155">
        <v>0</v>
      </c>
      <c r="C99" s="17"/>
      <c r="D99" s="65"/>
      <c r="E99" s="66"/>
      <c r="F99" s="67"/>
      <c r="G99" s="68"/>
      <c r="H99" s="69"/>
      <c r="I99" s="70"/>
      <c r="J99" s="71"/>
      <c r="K99" s="72"/>
      <c r="L99" s="67"/>
      <c r="M99" s="68"/>
      <c r="N99" s="73"/>
      <c r="O99" s="74"/>
    </row>
    <row r="100" spans="1:15" s="34" customFormat="1" x14ac:dyDescent="0.2">
      <c r="A100" s="172" t="s">
        <v>28</v>
      </c>
      <c r="B100" s="155">
        <f>D92+F92+H92+J92+L92+N92</f>
        <v>0</v>
      </c>
      <c r="C100" s="17"/>
      <c r="D100" s="65"/>
      <c r="E100" s="66"/>
      <c r="F100" s="67"/>
      <c r="G100" s="68"/>
      <c r="H100" s="69"/>
      <c r="I100" s="70"/>
      <c r="J100" s="71"/>
      <c r="K100" s="72"/>
      <c r="L100" s="67"/>
      <c r="M100" s="68"/>
      <c r="N100" s="73"/>
      <c r="O100" s="74"/>
    </row>
    <row r="101" spans="1:15" s="34" customFormat="1" x14ac:dyDescent="0.2">
      <c r="A101" s="172" t="s">
        <v>30</v>
      </c>
      <c r="B101" s="155">
        <f>D93+F93+H93+J93+L93+N93</f>
        <v>0</v>
      </c>
      <c r="C101" s="17"/>
      <c r="D101" s="65"/>
      <c r="E101" s="66"/>
      <c r="F101" s="67"/>
      <c r="G101" s="68"/>
      <c r="H101" s="69"/>
      <c r="I101" s="70"/>
      <c r="J101" s="71"/>
      <c r="K101" s="72"/>
      <c r="L101" s="67"/>
      <c r="M101" s="68"/>
      <c r="N101" s="73"/>
      <c r="O101" s="74"/>
    </row>
    <row r="102" spans="1:15" s="34" customFormat="1" x14ac:dyDescent="0.2">
      <c r="A102" s="172" t="s">
        <v>32</v>
      </c>
      <c r="B102" s="155">
        <f>D95+F95+H95+J95+L95+N95</f>
        <v>0</v>
      </c>
      <c r="C102" s="17"/>
      <c r="D102" s="65"/>
      <c r="E102" s="66"/>
      <c r="F102" s="67"/>
      <c r="G102" s="68"/>
      <c r="H102" s="69"/>
      <c r="I102" s="70"/>
      <c r="J102" s="71"/>
      <c r="K102" s="72"/>
      <c r="L102" s="67"/>
      <c r="M102" s="68"/>
      <c r="N102" s="73"/>
      <c r="O102" s="74"/>
    </row>
    <row r="103" spans="1:15" s="34" customFormat="1" x14ac:dyDescent="0.2">
      <c r="A103" s="173" t="s">
        <v>34</v>
      </c>
      <c r="B103" s="155">
        <v>0</v>
      </c>
      <c r="C103" s="17"/>
      <c r="D103" s="65"/>
      <c r="E103" s="66"/>
      <c r="F103" s="67"/>
      <c r="G103" s="68"/>
      <c r="H103" s="69"/>
      <c r="I103" s="70"/>
      <c r="J103" s="71"/>
      <c r="K103" s="72"/>
      <c r="L103" s="67"/>
      <c r="M103" s="68"/>
      <c r="N103" s="73"/>
      <c r="O103" s="74"/>
    </row>
    <row r="104" spans="1:15" s="34" customFormat="1" x14ac:dyDescent="0.2">
      <c r="A104" s="172" t="s">
        <v>36</v>
      </c>
      <c r="B104" s="155">
        <f>D96+F96+H96+J96+L96+N96</f>
        <v>0</v>
      </c>
      <c r="C104" s="17"/>
      <c r="D104" s="65"/>
      <c r="E104" s="66"/>
      <c r="F104" s="67"/>
      <c r="G104" s="68"/>
      <c r="H104" s="69"/>
      <c r="I104" s="70"/>
      <c r="J104" s="71"/>
      <c r="K104" s="72"/>
      <c r="L104" s="67"/>
      <c r="M104" s="68"/>
      <c r="N104" s="73"/>
      <c r="O104" s="74"/>
    </row>
    <row r="105" spans="1:15" s="34" customFormat="1" x14ac:dyDescent="0.2">
      <c r="A105" s="172" t="s">
        <v>38</v>
      </c>
      <c r="B105" s="155">
        <f>D97+F97+H97+J97+L97+N97</f>
        <v>0</v>
      </c>
      <c r="C105" s="17"/>
      <c r="D105" s="65"/>
      <c r="E105" s="66"/>
      <c r="F105" s="67"/>
      <c r="G105" s="68"/>
      <c r="H105" s="69"/>
      <c r="I105" s="70"/>
      <c r="J105" s="71"/>
      <c r="K105" s="72"/>
      <c r="L105" s="67"/>
      <c r="M105" s="68"/>
      <c r="N105" s="73"/>
      <c r="O105" s="74"/>
    </row>
    <row r="106" spans="1:15" s="34" customFormat="1" x14ac:dyDescent="0.2">
      <c r="A106" s="172" t="s">
        <v>40</v>
      </c>
      <c r="B106" s="155">
        <f>D98+F98+H98+J98+L98+N98</f>
        <v>0</v>
      </c>
      <c r="C106" s="17"/>
      <c r="D106" s="65"/>
      <c r="E106" s="66"/>
      <c r="F106" s="67"/>
      <c r="G106" s="68"/>
      <c r="H106" s="69"/>
      <c r="I106" s="70"/>
      <c r="J106" s="71"/>
      <c r="K106" s="72"/>
      <c r="L106" s="67"/>
      <c r="M106" s="68"/>
      <c r="N106" s="73"/>
      <c r="O106" s="74"/>
    </row>
    <row r="107" spans="1:15" s="34" customFormat="1" x14ac:dyDescent="0.2">
      <c r="A107" s="172" t="s">
        <v>42</v>
      </c>
      <c r="B107" s="155">
        <f>D99+F99+H99+J99+L99+N99</f>
        <v>0</v>
      </c>
      <c r="C107" s="17"/>
      <c r="D107" s="65"/>
      <c r="E107" s="66"/>
      <c r="F107" s="67"/>
      <c r="G107" s="68"/>
      <c r="H107" s="69"/>
      <c r="I107" s="70"/>
      <c r="J107" s="71"/>
      <c r="K107" s="72"/>
      <c r="L107" s="67"/>
      <c r="M107" s="68"/>
      <c r="N107" s="73"/>
      <c r="O107" s="74"/>
    </row>
    <row r="108" spans="1:15" s="34" customFormat="1" x14ac:dyDescent="0.2">
      <c r="A108" s="172" t="s">
        <v>254</v>
      </c>
      <c r="B108" s="155">
        <v>0</v>
      </c>
      <c r="C108" s="17"/>
      <c r="D108" s="65"/>
      <c r="E108" s="66"/>
      <c r="F108" s="67"/>
      <c r="G108" s="68"/>
      <c r="H108" s="69"/>
      <c r="I108" s="70"/>
      <c r="J108" s="71"/>
      <c r="K108" s="72"/>
      <c r="L108" s="67"/>
      <c r="M108" s="68"/>
      <c r="N108" s="73"/>
      <c r="O108" s="74"/>
    </row>
    <row r="109" spans="1:15" s="34" customFormat="1" x14ac:dyDescent="0.2">
      <c r="A109" s="172" t="s">
        <v>46</v>
      </c>
      <c r="B109" s="155">
        <f t="shared" ref="B109:B117" si="5">D100+F100+H100+J100+L100+N100</f>
        <v>0</v>
      </c>
      <c r="C109" s="17"/>
      <c r="D109" s="65"/>
      <c r="E109" s="66"/>
      <c r="F109" s="67"/>
      <c r="G109" s="68"/>
      <c r="H109" s="69"/>
      <c r="I109" s="70"/>
      <c r="J109" s="71"/>
      <c r="K109" s="72"/>
      <c r="L109" s="67"/>
      <c r="M109" s="68"/>
      <c r="N109" s="73"/>
      <c r="O109" s="74"/>
    </row>
    <row r="110" spans="1:15" s="34" customFormat="1" x14ac:dyDescent="0.2">
      <c r="A110" s="172" t="s">
        <v>48</v>
      </c>
      <c r="B110" s="155">
        <f t="shared" si="5"/>
        <v>0</v>
      </c>
      <c r="C110" s="17"/>
      <c r="D110" s="65"/>
      <c r="E110" s="66"/>
      <c r="F110" s="67"/>
      <c r="G110" s="68"/>
      <c r="H110" s="69"/>
      <c r="I110" s="70"/>
      <c r="J110" s="71"/>
      <c r="K110" s="72"/>
      <c r="L110" s="67"/>
      <c r="M110" s="68"/>
      <c r="N110" s="73"/>
      <c r="O110" s="74"/>
    </row>
    <row r="111" spans="1:15" s="34" customFormat="1" x14ac:dyDescent="0.2">
      <c r="A111" s="172" t="s">
        <v>50</v>
      </c>
      <c r="B111" s="155">
        <f t="shared" si="5"/>
        <v>0</v>
      </c>
      <c r="C111" s="17"/>
      <c r="D111" s="65"/>
      <c r="E111" s="66"/>
      <c r="F111" s="67"/>
      <c r="G111" s="68"/>
      <c r="H111" s="69"/>
      <c r="I111" s="70"/>
      <c r="J111" s="71"/>
      <c r="K111" s="72"/>
      <c r="L111" s="67"/>
      <c r="M111" s="68"/>
      <c r="N111" s="73"/>
      <c r="O111" s="74"/>
    </row>
    <row r="112" spans="1:15" s="34" customFormat="1" x14ac:dyDescent="0.2">
      <c r="A112" s="172" t="s">
        <v>52</v>
      </c>
      <c r="B112" s="155">
        <f t="shared" si="5"/>
        <v>0</v>
      </c>
      <c r="C112" s="17"/>
      <c r="D112" s="65"/>
      <c r="E112" s="66"/>
      <c r="F112" s="67"/>
      <c r="G112" s="68"/>
      <c r="H112" s="69"/>
      <c r="I112" s="70"/>
      <c r="J112" s="71"/>
      <c r="K112" s="72"/>
      <c r="L112" s="67"/>
      <c r="M112" s="68"/>
      <c r="N112" s="73"/>
      <c r="O112" s="74"/>
    </row>
    <row r="113" spans="1:15" s="34" customFormat="1" x14ac:dyDescent="0.2">
      <c r="A113" s="172" t="s">
        <v>54</v>
      </c>
      <c r="B113" s="155">
        <f t="shared" si="5"/>
        <v>0</v>
      </c>
      <c r="C113" s="17"/>
      <c r="D113" s="65"/>
      <c r="E113" s="66"/>
      <c r="F113" s="67"/>
      <c r="G113" s="68"/>
      <c r="H113" s="69"/>
      <c r="I113" s="70"/>
      <c r="J113" s="71"/>
      <c r="K113" s="72"/>
      <c r="L113" s="67"/>
      <c r="M113" s="68"/>
      <c r="N113" s="73"/>
      <c r="O113" s="74"/>
    </row>
    <row r="114" spans="1:15" s="34" customFormat="1" x14ac:dyDescent="0.2">
      <c r="A114" s="172" t="s">
        <v>56</v>
      </c>
      <c r="B114" s="155">
        <f t="shared" si="5"/>
        <v>0</v>
      </c>
      <c r="C114" s="17"/>
      <c r="D114" s="65"/>
      <c r="E114" s="66"/>
      <c r="F114" s="67"/>
      <c r="G114" s="68"/>
      <c r="H114" s="69"/>
      <c r="I114" s="70"/>
      <c r="J114" s="71"/>
      <c r="K114" s="72"/>
      <c r="L114" s="67"/>
      <c r="M114" s="68"/>
      <c r="N114" s="73"/>
      <c r="O114" s="74"/>
    </row>
    <row r="115" spans="1:15" s="34" customFormat="1" x14ac:dyDescent="0.2">
      <c r="A115" s="172" t="s">
        <v>58</v>
      </c>
      <c r="B115" s="155">
        <f t="shared" si="5"/>
        <v>0</v>
      </c>
      <c r="C115" s="17"/>
      <c r="D115" s="65"/>
      <c r="E115" s="66"/>
      <c r="F115" s="67"/>
      <c r="G115" s="68"/>
      <c r="H115" s="69"/>
      <c r="I115" s="70"/>
      <c r="J115" s="71"/>
      <c r="K115" s="72"/>
      <c r="L115" s="67"/>
      <c r="M115" s="68"/>
      <c r="N115" s="73"/>
      <c r="O115" s="74"/>
    </row>
    <row r="116" spans="1:15" s="34" customFormat="1" x14ac:dyDescent="0.2">
      <c r="A116" s="172" t="s">
        <v>60</v>
      </c>
      <c r="B116" s="155">
        <f t="shared" si="5"/>
        <v>0</v>
      </c>
      <c r="C116" s="17"/>
      <c r="D116" s="65"/>
      <c r="E116" s="66"/>
      <c r="F116" s="67"/>
      <c r="G116" s="68"/>
      <c r="H116" s="69"/>
      <c r="I116" s="70"/>
      <c r="J116" s="71"/>
      <c r="K116" s="72"/>
      <c r="L116" s="67"/>
      <c r="M116" s="68"/>
      <c r="N116" s="73"/>
      <c r="O116" s="74"/>
    </row>
    <row r="117" spans="1:15" s="34" customFormat="1" x14ac:dyDescent="0.2">
      <c r="A117" s="172" t="s">
        <v>62</v>
      </c>
      <c r="B117" s="155">
        <f t="shared" si="5"/>
        <v>0</v>
      </c>
      <c r="C117" s="17"/>
      <c r="D117" s="65"/>
      <c r="E117" s="66"/>
      <c r="F117" s="67"/>
      <c r="G117" s="68"/>
      <c r="H117" s="69"/>
      <c r="I117" s="70"/>
      <c r="J117" s="71"/>
      <c r="K117" s="72"/>
      <c r="L117" s="67"/>
      <c r="M117" s="68"/>
      <c r="N117" s="73"/>
      <c r="O117" s="74"/>
    </row>
    <row r="118" spans="1:15" s="34" customFormat="1" x14ac:dyDescent="0.2">
      <c r="A118" s="172" t="s">
        <v>64</v>
      </c>
      <c r="B118" s="155">
        <v>0</v>
      </c>
      <c r="C118" s="17"/>
      <c r="D118" s="65"/>
      <c r="E118" s="66"/>
      <c r="F118" s="67"/>
      <c r="G118" s="68"/>
      <c r="H118" s="69"/>
      <c r="I118" s="70"/>
      <c r="J118" s="71"/>
      <c r="K118" s="72"/>
      <c r="L118" s="67"/>
      <c r="M118" s="68"/>
      <c r="N118" s="73"/>
      <c r="O118" s="74"/>
    </row>
    <row r="119" spans="1:15" s="34" customFormat="1" x14ac:dyDescent="0.2">
      <c r="A119" s="172" t="s">
        <v>66</v>
      </c>
      <c r="B119" s="155">
        <f t="shared" ref="B119:B128" si="6">D109+F109+H109+J109+L109+N109</f>
        <v>0</v>
      </c>
      <c r="C119" s="17"/>
      <c r="D119" s="65"/>
      <c r="E119" s="66"/>
      <c r="F119" s="67"/>
      <c r="G119" s="68"/>
      <c r="H119" s="69"/>
      <c r="I119" s="70"/>
      <c r="J119" s="71"/>
      <c r="K119" s="72"/>
      <c r="L119" s="67"/>
      <c r="M119" s="68"/>
      <c r="N119" s="73"/>
      <c r="O119" s="74"/>
    </row>
    <row r="120" spans="1:15" s="34" customFormat="1" x14ac:dyDescent="0.2">
      <c r="A120" s="172" t="s">
        <v>68</v>
      </c>
      <c r="B120" s="155">
        <f t="shared" si="6"/>
        <v>0</v>
      </c>
      <c r="C120" s="17"/>
      <c r="D120" s="65"/>
      <c r="E120" s="66"/>
      <c r="F120" s="67"/>
      <c r="G120" s="68"/>
      <c r="H120" s="69"/>
      <c r="I120" s="70"/>
      <c r="J120" s="71"/>
      <c r="K120" s="72"/>
      <c r="L120" s="67"/>
      <c r="M120" s="68"/>
      <c r="N120" s="73"/>
      <c r="O120" s="74"/>
    </row>
    <row r="121" spans="1:15" s="34" customFormat="1" ht="17" x14ac:dyDescent="0.2">
      <c r="A121" s="174" t="s">
        <v>70</v>
      </c>
      <c r="B121" s="155">
        <f t="shared" si="6"/>
        <v>0</v>
      </c>
      <c r="C121" s="17"/>
      <c r="D121" s="65"/>
      <c r="E121" s="66"/>
      <c r="F121" s="67"/>
      <c r="G121" s="68"/>
      <c r="H121" s="69"/>
      <c r="I121" s="70"/>
      <c r="J121" s="71"/>
      <c r="K121" s="72"/>
      <c r="L121" s="67"/>
      <c r="M121" s="68"/>
      <c r="N121" s="73"/>
      <c r="O121" s="74"/>
    </row>
    <row r="122" spans="1:15" s="34" customFormat="1" x14ac:dyDescent="0.2">
      <c r="A122" s="172" t="s">
        <v>72</v>
      </c>
      <c r="B122" s="155">
        <f t="shared" si="6"/>
        <v>0</v>
      </c>
      <c r="C122" s="17"/>
      <c r="D122" s="65"/>
      <c r="E122" s="66"/>
      <c r="F122" s="67"/>
      <c r="G122" s="68"/>
      <c r="H122" s="69"/>
      <c r="I122" s="70"/>
      <c r="J122" s="71"/>
      <c r="K122" s="72"/>
      <c r="L122" s="67"/>
      <c r="M122" s="68"/>
      <c r="N122" s="73"/>
      <c r="O122" s="74"/>
    </row>
    <row r="123" spans="1:15" s="34" customFormat="1" x14ac:dyDescent="0.2">
      <c r="A123" s="172" t="s">
        <v>74</v>
      </c>
      <c r="B123" s="155">
        <f t="shared" si="6"/>
        <v>0</v>
      </c>
      <c r="C123" s="17"/>
      <c r="D123" s="65"/>
      <c r="E123" s="66"/>
      <c r="F123" s="67"/>
      <c r="G123" s="68"/>
      <c r="H123" s="69"/>
      <c r="I123" s="70"/>
      <c r="J123" s="71"/>
      <c r="K123" s="72"/>
      <c r="L123" s="67"/>
      <c r="M123" s="68"/>
      <c r="N123" s="73"/>
      <c r="O123" s="74"/>
    </row>
    <row r="124" spans="1:15" s="34" customFormat="1" x14ac:dyDescent="0.2">
      <c r="A124" s="172" t="s">
        <v>76</v>
      </c>
      <c r="B124" s="155">
        <f t="shared" si="6"/>
        <v>0</v>
      </c>
      <c r="C124" s="17"/>
      <c r="D124" s="65"/>
      <c r="E124" s="66"/>
      <c r="F124" s="67"/>
      <c r="G124" s="68"/>
      <c r="H124" s="69"/>
      <c r="I124" s="70"/>
      <c r="J124" s="71"/>
      <c r="K124" s="72"/>
      <c r="L124" s="67"/>
      <c r="M124" s="68"/>
      <c r="N124" s="73"/>
      <c r="O124" s="74"/>
    </row>
    <row r="125" spans="1:15" s="34" customFormat="1" x14ac:dyDescent="0.2">
      <c r="A125" s="172" t="s">
        <v>78</v>
      </c>
      <c r="B125" s="155">
        <f t="shared" si="6"/>
        <v>0</v>
      </c>
      <c r="C125" s="17"/>
      <c r="D125" s="65"/>
      <c r="E125" s="66"/>
      <c r="F125" s="67"/>
      <c r="G125" s="68"/>
      <c r="H125" s="69"/>
      <c r="I125" s="70"/>
      <c r="J125" s="71"/>
      <c r="K125" s="72"/>
      <c r="L125" s="67"/>
      <c r="M125" s="68"/>
      <c r="N125" s="73"/>
      <c r="O125" s="74"/>
    </row>
    <row r="126" spans="1:15" s="34" customFormat="1" x14ac:dyDescent="0.2">
      <c r="A126" s="172" t="s">
        <v>80</v>
      </c>
      <c r="B126" s="155">
        <f t="shared" si="6"/>
        <v>0</v>
      </c>
      <c r="C126" s="17"/>
      <c r="D126" s="65"/>
      <c r="E126" s="66"/>
      <c r="F126" s="67"/>
      <c r="G126" s="68"/>
      <c r="H126" s="69"/>
      <c r="I126" s="70"/>
      <c r="J126" s="71"/>
      <c r="K126" s="72"/>
      <c r="L126" s="67"/>
      <c r="M126" s="68"/>
      <c r="N126" s="73"/>
      <c r="O126" s="74"/>
    </row>
    <row r="127" spans="1:15" s="34" customFormat="1" x14ac:dyDescent="0.2">
      <c r="A127" s="172" t="s">
        <v>82</v>
      </c>
      <c r="B127" s="155">
        <f t="shared" si="6"/>
        <v>0</v>
      </c>
      <c r="C127" s="17"/>
      <c r="D127" s="65"/>
      <c r="E127" s="66"/>
      <c r="F127" s="67"/>
      <c r="G127" s="68"/>
      <c r="H127" s="69"/>
      <c r="I127" s="70"/>
      <c r="J127" s="71"/>
      <c r="K127" s="72"/>
      <c r="L127" s="67"/>
      <c r="M127" s="68"/>
      <c r="N127" s="73"/>
      <c r="O127" s="74"/>
    </row>
    <row r="128" spans="1:15" s="34" customFormat="1" x14ac:dyDescent="0.2">
      <c r="A128" s="172" t="s">
        <v>84</v>
      </c>
      <c r="B128" s="155">
        <f t="shared" si="6"/>
        <v>0</v>
      </c>
      <c r="C128" s="17"/>
      <c r="D128" s="65"/>
      <c r="E128" s="66"/>
      <c r="F128" s="67"/>
      <c r="G128" s="68"/>
      <c r="H128" s="69"/>
      <c r="I128" s="70"/>
      <c r="J128" s="71"/>
      <c r="K128" s="72"/>
      <c r="L128" s="67"/>
      <c r="M128" s="68"/>
      <c r="N128" s="73"/>
      <c r="O128" s="74"/>
    </row>
    <row r="129" spans="1:15" s="34" customFormat="1" x14ac:dyDescent="0.2">
      <c r="A129" s="172" t="s">
        <v>86</v>
      </c>
      <c r="B129" s="155">
        <v>0</v>
      </c>
      <c r="C129" s="17"/>
      <c r="D129" s="65"/>
      <c r="E129" s="66"/>
      <c r="F129" s="67"/>
      <c r="G129" s="68"/>
      <c r="H129" s="69"/>
      <c r="I129" s="70"/>
      <c r="J129" s="71"/>
      <c r="K129" s="72"/>
      <c r="L129" s="67"/>
      <c r="M129" s="68"/>
      <c r="N129" s="73"/>
      <c r="O129" s="74"/>
    </row>
    <row r="130" spans="1:15" s="34" customFormat="1" x14ac:dyDescent="0.2">
      <c r="A130" s="214" t="s">
        <v>88</v>
      </c>
      <c r="B130" s="155">
        <f t="shared" ref="B130:B135" si="7">D119+F119+H119+J119+L119+N119</f>
        <v>0</v>
      </c>
      <c r="C130" s="17"/>
      <c r="D130" s="65"/>
      <c r="E130" s="66"/>
      <c r="F130" s="67"/>
      <c r="G130" s="68"/>
      <c r="H130" s="69"/>
      <c r="I130" s="70"/>
      <c r="J130" s="71"/>
      <c r="K130" s="72"/>
      <c r="L130" s="67"/>
      <c r="M130" s="68"/>
      <c r="N130" s="73"/>
      <c r="O130" s="74"/>
    </row>
    <row r="131" spans="1:15" s="34" customFormat="1" x14ac:dyDescent="0.2">
      <c r="A131" s="172" t="s">
        <v>90</v>
      </c>
      <c r="B131" s="155">
        <f t="shared" si="7"/>
        <v>0</v>
      </c>
      <c r="C131" s="17"/>
      <c r="D131" s="65"/>
      <c r="E131" s="66"/>
      <c r="F131" s="67"/>
      <c r="G131" s="68"/>
      <c r="H131" s="69"/>
      <c r="I131" s="70"/>
      <c r="J131" s="71"/>
      <c r="K131" s="72"/>
      <c r="L131" s="67"/>
      <c r="M131" s="68"/>
      <c r="N131" s="73"/>
      <c r="O131" s="74"/>
    </row>
    <row r="132" spans="1:15" s="34" customFormat="1" x14ac:dyDescent="0.2">
      <c r="A132" s="172" t="s">
        <v>92</v>
      </c>
      <c r="B132" s="155">
        <f t="shared" si="7"/>
        <v>0</v>
      </c>
      <c r="C132" s="17"/>
      <c r="D132" s="65"/>
      <c r="E132" s="66"/>
      <c r="F132" s="67"/>
      <c r="G132" s="68"/>
      <c r="H132" s="69"/>
      <c r="I132" s="70"/>
      <c r="J132" s="71"/>
      <c r="K132" s="72"/>
      <c r="L132" s="67"/>
      <c r="M132" s="68"/>
      <c r="N132" s="73"/>
      <c r="O132" s="74"/>
    </row>
    <row r="133" spans="1:15" s="34" customFormat="1" x14ac:dyDescent="0.2">
      <c r="A133" s="172" t="s">
        <v>94</v>
      </c>
      <c r="B133" s="155">
        <f t="shared" si="7"/>
        <v>0</v>
      </c>
      <c r="C133" s="17"/>
      <c r="D133" s="65"/>
      <c r="E133" s="66"/>
      <c r="F133" s="67"/>
      <c r="G133" s="68"/>
      <c r="H133" s="69"/>
      <c r="I133" s="70"/>
      <c r="J133" s="71"/>
      <c r="K133" s="72"/>
      <c r="L133" s="67"/>
      <c r="M133" s="68"/>
      <c r="N133" s="73"/>
      <c r="O133" s="74"/>
    </row>
    <row r="134" spans="1:15" s="34" customFormat="1" x14ac:dyDescent="0.2">
      <c r="A134" s="172" t="s">
        <v>97</v>
      </c>
      <c r="B134" s="155">
        <f t="shared" si="7"/>
        <v>0</v>
      </c>
      <c r="C134" s="17"/>
      <c r="D134" s="65"/>
      <c r="E134" s="66"/>
      <c r="F134" s="67"/>
      <c r="G134" s="68"/>
      <c r="H134" s="69"/>
      <c r="I134" s="70"/>
      <c r="J134" s="71"/>
      <c r="K134" s="72"/>
      <c r="L134" s="67"/>
      <c r="M134" s="68"/>
      <c r="N134" s="73"/>
      <c r="O134" s="74"/>
    </row>
    <row r="135" spans="1:15" s="34" customFormat="1" x14ac:dyDescent="0.2">
      <c r="A135" s="172" t="s">
        <v>99</v>
      </c>
      <c r="B135" s="155">
        <f t="shared" si="7"/>
        <v>0</v>
      </c>
      <c r="C135" s="17"/>
      <c r="D135" s="65"/>
      <c r="E135" s="66"/>
      <c r="F135" s="67"/>
      <c r="G135" s="68"/>
      <c r="H135" s="69"/>
      <c r="I135" s="70"/>
      <c r="J135" s="71"/>
      <c r="K135" s="72"/>
      <c r="L135" s="67"/>
      <c r="M135" s="68"/>
      <c r="N135" s="73"/>
      <c r="O135" s="74"/>
    </row>
    <row r="136" spans="1:15" s="34" customFormat="1" x14ac:dyDescent="0.2">
      <c r="A136" s="284" t="s">
        <v>577</v>
      </c>
      <c r="B136" s="155">
        <v>0</v>
      </c>
      <c r="C136" s="17"/>
      <c r="D136" s="65"/>
      <c r="E136" s="66"/>
      <c r="F136" s="67"/>
      <c r="G136" s="68"/>
      <c r="H136" s="69"/>
      <c r="I136" s="70"/>
      <c r="J136" s="71"/>
      <c r="K136" s="72"/>
      <c r="L136" s="67"/>
      <c r="M136" s="68"/>
      <c r="N136" s="73"/>
      <c r="O136" s="74"/>
    </row>
    <row r="137" spans="1:15" s="34" customFormat="1" x14ac:dyDescent="0.2">
      <c r="A137" s="172" t="s">
        <v>255</v>
      </c>
      <c r="B137" s="155">
        <f>D125+F125+H125+J125+L125+N125</f>
        <v>0</v>
      </c>
      <c r="C137" s="17"/>
      <c r="D137" s="65"/>
      <c r="E137" s="66"/>
      <c r="F137" s="67"/>
      <c r="G137" s="68"/>
      <c r="H137" s="69"/>
      <c r="I137" s="70"/>
      <c r="J137" s="71"/>
      <c r="K137" s="72"/>
      <c r="L137" s="67"/>
      <c r="M137" s="68"/>
      <c r="N137" s="73"/>
      <c r="O137" s="74"/>
    </row>
    <row r="138" spans="1:15" s="34" customFormat="1" x14ac:dyDescent="0.2">
      <c r="A138" s="172" t="s">
        <v>103</v>
      </c>
      <c r="B138" s="155">
        <f>D126+F126+H126+J126+L126+N126</f>
        <v>0</v>
      </c>
      <c r="C138" s="17"/>
      <c r="D138" s="65"/>
      <c r="E138" s="66"/>
      <c r="F138" s="67"/>
      <c r="G138" s="68"/>
      <c r="H138" s="69"/>
      <c r="I138" s="70"/>
      <c r="J138" s="71"/>
      <c r="K138" s="72"/>
      <c r="L138" s="67"/>
      <c r="M138" s="68"/>
      <c r="N138" s="73"/>
      <c r="O138" s="74"/>
    </row>
    <row r="139" spans="1:15" s="34" customFormat="1" x14ac:dyDescent="0.2">
      <c r="A139" s="172" t="s">
        <v>105</v>
      </c>
      <c r="B139" s="155">
        <f>D127+F127+H127+J127+L127+N127</f>
        <v>0</v>
      </c>
      <c r="C139" s="17"/>
      <c r="D139" s="65"/>
      <c r="E139" s="66"/>
      <c r="F139" s="67"/>
      <c r="G139" s="68"/>
      <c r="H139" s="69"/>
      <c r="I139" s="70"/>
      <c r="J139" s="71"/>
      <c r="K139" s="72"/>
      <c r="L139" s="67"/>
      <c r="M139" s="68"/>
      <c r="N139" s="73"/>
      <c r="O139" s="74"/>
    </row>
    <row r="140" spans="1:15" s="34" customFormat="1" x14ac:dyDescent="0.2">
      <c r="A140" s="172" t="s">
        <v>107</v>
      </c>
      <c r="B140" s="155">
        <f>D128+F128+H128+J128+L128+N128</f>
        <v>0</v>
      </c>
      <c r="C140" s="17"/>
      <c r="D140" s="65"/>
      <c r="E140" s="66"/>
      <c r="F140" s="67"/>
      <c r="G140" s="68"/>
      <c r="H140" s="69"/>
      <c r="I140" s="70"/>
      <c r="J140" s="71"/>
      <c r="K140" s="72"/>
      <c r="L140" s="67"/>
      <c r="M140" s="68"/>
      <c r="N140" s="73"/>
      <c r="O140" s="74"/>
    </row>
    <row r="141" spans="1:15" s="34" customFormat="1" x14ac:dyDescent="0.2">
      <c r="A141" s="172" t="s">
        <v>109</v>
      </c>
      <c r="B141" s="155">
        <v>0</v>
      </c>
      <c r="C141" s="17"/>
      <c r="D141" s="65"/>
      <c r="E141" s="66"/>
      <c r="F141" s="67"/>
      <c r="G141" s="68"/>
      <c r="H141" s="69"/>
      <c r="I141" s="70"/>
      <c r="J141" s="71"/>
      <c r="K141" s="72"/>
      <c r="L141" s="67"/>
      <c r="M141" s="68"/>
      <c r="N141" s="73"/>
      <c r="O141" s="74"/>
    </row>
    <row r="142" spans="1:15" s="34" customFormat="1" x14ac:dyDescent="0.2">
      <c r="A142" s="172" t="s">
        <v>113</v>
      </c>
      <c r="B142" s="155">
        <f>D129+F129+H129+J129+L129+N129</f>
        <v>0</v>
      </c>
      <c r="C142" s="17"/>
      <c r="D142" s="65"/>
      <c r="E142" s="66"/>
      <c r="F142" s="67"/>
      <c r="G142" s="68"/>
      <c r="H142" s="69"/>
      <c r="I142" s="70"/>
      <c r="J142" s="71"/>
      <c r="K142" s="72"/>
      <c r="L142" s="67"/>
      <c r="M142" s="68"/>
      <c r="N142" s="73"/>
      <c r="O142" s="74"/>
    </row>
    <row r="143" spans="1:15" s="34" customFormat="1" x14ac:dyDescent="0.2">
      <c r="A143" s="172" t="s">
        <v>111</v>
      </c>
      <c r="B143" s="155">
        <f>D130+F130+H130+J130+L130+N130</f>
        <v>0</v>
      </c>
      <c r="C143" s="17"/>
      <c r="D143" s="65"/>
      <c r="E143" s="66"/>
      <c r="F143" s="67"/>
      <c r="G143" s="68"/>
      <c r="H143" s="69"/>
      <c r="I143" s="70"/>
      <c r="J143" s="71"/>
      <c r="K143" s="72"/>
      <c r="L143" s="67"/>
      <c r="M143" s="68"/>
      <c r="N143" s="73"/>
      <c r="O143" s="74"/>
    </row>
    <row r="144" spans="1:15" s="34" customFormat="1" x14ac:dyDescent="0.2">
      <c r="A144" s="172" t="s">
        <v>117</v>
      </c>
      <c r="B144" s="155">
        <v>0</v>
      </c>
      <c r="C144" s="17"/>
      <c r="D144" s="65"/>
      <c r="E144" s="66"/>
      <c r="F144" s="67"/>
      <c r="G144" s="68"/>
      <c r="H144" s="69"/>
      <c r="I144" s="70"/>
      <c r="J144" s="71"/>
      <c r="K144" s="72"/>
      <c r="L144" s="67"/>
      <c r="M144" s="68"/>
      <c r="N144" s="73"/>
      <c r="O144" s="74"/>
    </row>
    <row r="145" spans="1:15" s="34" customFormat="1" x14ac:dyDescent="0.2">
      <c r="A145" s="173" t="s">
        <v>119</v>
      </c>
      <c r="B145" s="155">
        <f t="shared" ref="B145:B154" si="8">D131+F131+H131+J131+L131+N131</f>
        <v>0</v>
      </c>
      <c r="C145" s="17"/>
      <c r="D145" s="65"/>
      <c r="E145" s="66"/>
      <c r="F145" s="67"/>
      <c r="G145" s="68"/>
      <c r="H145" s="69"/>
      <c r="I145" s="70"/>
      <c r="J145" s="71"/>
      <c r="K145" s="72"/>
      <c r="L145" s="67"/>
      <c r="M145" s="68"/>
      <c r="N145" s="73"/>
      <c r="O145" s="74"/>
    </row>
    <row r="146" spans="1:15" s="34" customFormat="1" x14ac:dyDescent="0.2">
      <c r="A146" s="172" t="s">
        <v>122</v>
      </c>
      <c r="B146" s="155">
        <f t="shared" si="8"/>
        <v>0</v>
      </c>
      <c r="C146" s="17"/>
      <c r="D146" s="65"/>
      <c r="E146" s="66"/>
      <c r="F146" s="67"/>
      <c r="G146" s="68"/>
      <c r="H146" s="69"/>
      <c r="I146" s="70"/>
      <c r="J146" s="71"/>
      <c r="K146" s="72"/>
      <c r="L146" s="67"/>
      <c r="M146" s="68"/>
      <c r="N146" s="73"/>
      <c r="O146" s="74"/>
    </row>
    <row r="147" spans="1:15" s="34" customFormat="1" x14ac:dyDescent="0.2">
      <c r="A147" s="172" t="s">
        <v>124</v>
      </c>
      <c r="B147" s="155">
        <f t="shared" si="8"/>
        <v>0</v>
      </c>
      <c r="C147" s="17"/>
      <c r="D147" s="65"/>
      <c r="E147" s="66"/>
      <c r="F147" s="67"/>
      <c r="G147" s="68"/>
      <c r="H147" s="69"/>
      <c r="I147" s="70"/>
      <c r="J147" s="71"/>
      <c r="K147" s="72"/>
      <c r="L147" s="67"/>
      <c r="M147" s="68"/>
      <c r="N147" s="73"/>
      <c r="O147" s="74"/>
    </row>
    <row r="148" spans="1:15" s="34" customFormat="1" x14ac:dyDescent="0.2">
      <c r="A148" s="172" t="s">
        <v>126</v>
      </c>
      <c r="B148" s="155">
        <f t="shared" si="8"/>
        <v>0</v>
      </c>
      <c r="C148" s="17"/>
      <c r="D148" s="65"/>
      <c r="E148" s="66"/>
      <c r="F148" s="67"/>
      <c r="G148" s="68"/>
      <c r="H148" s="69"/>
      <c r="I148" s="70"/>
      <c r="J148" s="71"/>
      <c r="K148" s="72"/>
      <c r="L148" s="67"/>
      <c r="M148" s="68"/>
      <c r="N148" s="73"/>
      <c r="O148" s="74"/>
    </row>
    <row r="149" spans="1:15" s="34" customFormat="1" x14ac:dyDescent="0.2">
      <c r="A149" s="172" t="s">
        <v>128</v>
      </c>
      <c r="B149" s="155">
        <f t="shared" si="8"/>
        <v>0</v>
      </c>
      <c r="C149" s="17"/>
      <c r="D149" s="65"/>
      <c r="E149" s="66"/>
      <c r="F149" s="67"/>
      <c r="G149" s="68"/>
      <c r="H149" s="69"/>
      <c r="I149" s="70"/>
      <c r="J149" s="71"/>
      <c r="K149" s="72"/>
      <c r="L149" s="67"/>
      <c r="M149" s="68"/>
      <c r="N149" s="73"/>
      <c r="O149" s="74"/>
    </row>
    <row r="150" spans="1:15" s="34" customFormat="1" x14ac:dyDescent="0.2">
      <c r="A150" s="172" t="s">
        <v>130</v>
      </c>
      <c r="B150" s="155">
        <f t="shared" si="8"/>
        <v>0</v>
      </c>
      <c r="C150" s="17"/>
      <c r="D150" s="65"/>
      <c r="E150" s="66"/>
      <c r="F150" s="67"/>
      <c r="G150" s="68"/>
      <c r="H150" s="69"/>
      <c r="I150" s="70"/>
      <c r="J150" s="71"/>
      <c r="K150" s="72"/>
      <c r="L150" s="67"/>
      <c r="M150" s="68"/>
      <c r="N150" s="73"/>
      <c r="O150" s="74"/>
    </row>
    <row r="151" spans="1:15" s="34" customFormat="1" x14ac:dyDescent="0.2">
      <c r="A151" s="172" t="s">
        <v>132</v>
      </c>
      <c r="B151" s="155">
        <f t="shared" si="8"/>
        <v>0</v>
      </c>
      <c r="C151" s="17"/>
      <c r="D151" s="65"/>
      <c r="E151" s="66"/>
      <c r="F151" s="67"/>
      <c r="G151" s="68"/>
      <c r="H151" s="69"/>
      <c r="I151" s="70"/>
      <c r="J151" s="71"/>
      <c r="K151" s="72"/>
      <c r="L151" s="67"/>
      <c r="M151" s="68"/>
      <c r="N151" s="73"/>
      <c r="O151" s="74"/>
    </row>
    <row r="152" spans="1:15" s="34" customFormat="1" x14ac:dyDescent="0.2">
      <c r="A152" s="284" t="s">
        <v>579</v>
      </c>
      <c r="B152" s="155">
        <f t="shared" si="8"/>
        <v>0</v>
      </c>
      <c r="C152" s="17"/>
      <c r="D152" s="65"/>
      <c r="E152" s="66"/>
      <c r="F152" s="67"/>
      <c r="G152" s="68"/>
      <c r="H152" s="69"/>
      <c r="I152" s="70"/>
      <c r="J152" s="71"/>
      <c r="K152" s="72"/>
      <c r="L152" s="67"/>
      <c r="M152" s="68"/>
      <c r="N152" s="73"/>
      <c r="O152" s="74"/>
    </row>
    <row r="153" spans="1:15" s="34" customFormat="1" x14ac:dyDescent="0.2">
      <c r="A153" s="172" t="s">
        <v>134</v>
      </c>
      <c r="B153" s="155">
        <f t="shared" si="8"/>
        <v>0</v>
      </c>
      <c r="C153" s="17"/>
      <c r="D153" s="65"/>
      <c r="E153" s="66"/>
      <c r="F153" s="67"/>
      <c r="G153" s="68"/>
      <c r="H153" s="69"/>
      <c r="I153" s="70"/>
      <c r="J153" s="71"/>
      <c r="K153" s="72"/>
      <c r="L153" s="67"/>
      <c r="M153" s="68"/>
      <c r="N153" s="73"/>
      <c r="O153" s="74"/>
    </row>
    <row r="154" spans="1:15" s="34" customFormat="1" x14ac:dyDescent="0.2">
      <c r="A154" s="172" t="s">
        <v>136</v>
      </c>
      <c r="B154" s="155">
        <f t="shared" si="8"/>
        <v>0</v>
      </c>
      <c r="C154" s="17"/>
      <c r="D154" s="65"/>
      <c r="E154" s="66"/>
      <c r="F154" s="67"/>
      <c r="G154" s="68"/>
      <c r="H154" s="69"/>
      <c r="I154" s="70"/>
      <c r="J154" s="71"/>
      <c r="K154" s="72"/>
      <c r="L154" s="67"/>
      <c r="M154" s="68"/>
      <c r="N154" s="73"/>
      <c r="O154" s="74"/>
    </row>
    <row r="155" spans="1:15" s="34" customFormat="1" x14ac:dyDescent="0.2">
      <c r="A155" s="175" t="s">
        <v>138</v>
      </c>
      <c r="B155" s="155">
        <f t="shared" ref="B155:B157" si="9">D142+F142+H142+J142+L142+N142</f>
        <v>0</v>
      </c>
      <c r="C155" s="17"/>
      <c r="D155" s="65"/>
      <c r="E155" s="66"/>
      <c r="F155" s="67"/>
      <c r="G155" s="68"/>
      <c r="H155" s="69"/>
      <c r="I155" s="70"/>
      <c r="J155" s="71"/>
      <c r="K155" s="72"/>
      <c r="L155" s="67"/>
      <c r="M155" s="68"/>
      <c r="N155" s="73"/>
      <c r="O155" s="74"/>
    </row>
    <row r="156" spans="1:15" s="34" customFormat="1" x14ac:dyDescent="0.2">
      <c r="A156" s="172" t="s">
        <v>140</v>
      </c>
      <c r="B156" s="155">
        <f t="shared" si="9"/>
        <v>0</v>
      </c>
      <c r="C156" s="17"/>
      <c r="D156" s="65"/>
      <c r="E156" s="66"/>
      <c r="F156" s="67"/>
      <c r="G156" s="68"/>
      <c r="H156" s="69"/>
      <c r="I156" s="70"/>
      <c r="J156" s="71"/>
      <c r="K156" s="72"/>
      <c r="L156" s="67"/>
      <c r="M156" s="68"/>
      <c r="N156" s="73"/>
      <c r="O156" s="74"/>
    </row>
    <row r="157" spans="1:15" s="34" customFormat="1" x14ac:dyDescent="0.2">
      <c r="A157" s="172" t="s">
        <v>142</v>
      </c>
      <c r="B157" s="155">
        <f t="shared" si="9"/>
        <v>0</v>
      </c>
      <c r="C157" s="17"/>
      <c r="D157" s="65"/>
      <c r="E157" s="66"/>
      <c r="F157" s="67"/>
      <c r="G157" s="68"/>
      <c r="H157" s="69"/>
      <c r="I157" s="70"/>
      <c r="J157" s="71"/>
      <c r="K157" s="72"/>
      <c r="L157" s="67"/>
      <c r="M157" s="68"/>
      <c r="N157" s="73"/>
      <c r="O157" s="74"/>
    </row>
    <row r="158" spans="1:15" s="34" customFormat="1" x14ac:dyDescent="0.2">
      <c r="A158" s="175" t="s">
        <v>144</v>
      </c>
      <c r="B158" s="155">
        <v>0</v>
      </c>
      <c r="C158" s="17"/>
      <c r="D158" s="65"/>
      <c r="E158" s="66"/>
      <c r="F158" s="67"/>
      <c r="G158" s="68"/>
      <c r="H158" s="69"/>
      <c r="I158" s="70"/>
      <c r="J158" s="71"/>
      <c r="K158" s="72"/>
      <c r="L158" s="67"/>
      <c r="M158" s="68"/>
      <c r="N158" s="73"/>
      <c r="O158" s="74"/>
    </row>
    <row r="159" spans="1:15" s="34" customFormat="1" x14ac:dyDescent="0.2">
      <c r="A159" s="175" t="s">
        <v>580</v>
      </c>
      <c r="B159" s="155">
        <v>0</v>
      </c>
      <c r="C159" s="17"/>
      <c r="D159" s="65"/>
      <c r="E159" s="66"/>
      <c r="F159" s="67"/>
      <c r="G159" s="68"/>
      <c r="H159" s="69"/>
      <c r="I159" s="70"/>
      <c r="J159" s="71"/>
      <c r="K159" s="72"/>
      <c r="L159" s="67"/>
      <c r="M159" s="68"/>
      <c r="N159" s="73"/>
      <c r="O159" s="74"/>
    </row>
    <row r="160" spans="1:15" s="34" customFormat="1" x14ac:dyDescent="0.2">
      <c r="A160" s="172" t="s">
        <v>146</v>
      </c>
      <c r="B160" s="155">
        <f>D145+F145+H145+J145+L145+N145</f>
        <v>0</v>
      </c>
      <c r="C160" s="17"/>
      <c r="D160" s="65"/>
      <c r="E160" s="66"/>
      <c r="F160" s="67"/>
      <c r="G160" s="68"/>
      <c r="H160" s="69"/>
      <c r="I160" s="70"/>
      <c r="J160" s="71"/>
      <c r="K160" s="72"/>
      <c r="L160" s="67"/>
      <c r="M160" s="68"/>
      <c r="N160" s="73"/>
      <c r="O160" s="74"/>
    </row>
    <row r="161" spans="1:15" s="34" customFormat="1" x14ac:dyDescent="0.2">
      <c r="A161" s="172" t="s">
        <v>148</v>
      </c>
      <c r="B161" s="155">
        <f>D146+F146+H146+J146+L146+N146</f>
        <v>0</v>
      </c>
      <c r="C161" s="17"/>
      <c r="D161" s="65"/>
      <c r="E161" s="66"/>
      <c r="F161" s="67"/>
      <c r="G161" s="68"/>
      <c r="H161" s="69"/>
      <c r="I161" s="70"/>
      <c r="J161" s="71"/>
      <c r="K161" s="72"/>
      <c r="L161" s="67"/>
      <c r="M161" s="68"/>
      <c r="N161" s="73"/>
      <c r="O161" s="74"/>
    </row>
    <row r="162" spans="1:15" s="34" customFormat="1" x14ac:dyDescent="0.2">
      <c r="A162" s="172" t="s">
        <v>150</v>
      </c>
      <c r="B162" s="155">
        <f>D147+F147+H147+J147+L147+N147</f>
        <v>0</v>
      </c>
      <c r="C162" s="17"/>
      <c r="D162" s="65"/>
      <c r="E162" s="66"/>
      <c r="F162" s="67"/>
      <c r="G162" s="68"/>
      <c r="H162" s="69"/>
      <c r="I162" s="70"/>
      <c r="J162" s="71"/>
      <c r="K162" s="72"/>
      <c r="L162" s="67"/>
      <c r="M162" s="68"/>
      <c r="N162" s="73"/>
      <c r="O162" s="74"/>
    </row>
    <row r="163" spans="1:15" s="34" customFormat="1" x14ac:dyDescent="0.2">
      <c r="A163" s="284" t="s">
        <v>581</v>
      </c>
      <c r="B163" s="155">
        <v>0</v>
      </c>
      <c r="C163" s="17"/>
      <c r="D163" s="65"/>
      <c r="E163" s="66"/>
      <c r="F163" s="67"/>
      <c r="G163" s="68"/>
      <c r="H163" s="69"/>
      <c r="I163" s="70"/>
      <c r="J163" s="71"/>
      <c r="K163" s="72"/>
      <c r="L163" s="67"/>
      <c r="M163" s="68"/>
      <c r="N163" s="73"/>
      <c r="O163" s="74"/>
    </row>
    <row r="164" spans="1:15" s="34" customFormat="1" x14ac:dyDescent="0.2">
      <c r="A164" s="172" t="s">
        <v>152</v>
      </c>
      <c r="B164" s="155">
        <f t="shared" ref="B164:B177" si="10">D148+F148+H148+J148+L148+N148</f>
        <v>0</v>
      </c>
      <c r="C164" s="17"/>
      <c r="D164" s="65"/>
      <c r="E164" s="66"/>
      <c r="F164" s="67"/>
      <c r="G164" s="68"/>
      <c r="H164" s="69"/>
      <c r="I164" s="70"/>
      <c r="J164" s="71"/>
      <c r="K164" s="72"/>
      <c r="L164" s="67"/>
      <c r="M164" s="68"/>
      <c r="N164" s="73"/>
      <c r="O164" s="74"/>
    </row>
    <row r="165" spans="1:15" x14ac:dyDescent="0.2">
      <c r="A165" s="172" t="s">
        <v>154</v>
      </c>
      <c r="B165" s="155">
        <f t="shared" si="10"/>
        <v>0</v>
      </c>
      <c r="D165" s="5"/>
      <c r="E165" s="4"/>
      <c r="F165" s="6"/>
      <c r="G165" s="3"/>
      <c r="H165" s="7"/>
      <c r="I165" s="8"/>
      <c r="J165" s="9"/>
      <c r="K165" s="10"/>
      <c r="L165" s="6"/>
      <c r="M165" s="3"/>
      <c r="N165" s="11"/>
      <c r="O165" s="12"/>
    </row>
    <row r="166" spans="1:15" x14ac:dyDescent="0.2">
      <c r="A166" s="172" t="s">
        <v>156</v>
      </c>
      <c r="B166" s="155">
        <f t="shared" si="10"/>
        <v>0</v>
      </c>
      <c r="D166" s="5"/>
      <c r="E166" s="4"/>
      <c r="F166" s="6"/>
      <c r="G166" s="3"/>
      <c r="H166" s="7"/>
      <c r="I166" s="8"/>
      <c r="J166" s="9"/>
      <c r="K166" s="10"/>
      <c r="L166" s="6"/>
      <c r="M166" s="3"/>
      <c r="N166" s="11"/>
      <c r="O166" s="12"/>
    </row>
    <row r="167" spans="1:15" x14ac:dyDescent="0.2">
      <c r="A167" s="172" t="s">
        <v>256</v>
      </c>
      <c r="B167" s="155">
        <f t="shared" si="10"/>
        <v>0</v>
      </c>
      <c r="D167" s="5"/>
      <c r="E167" s="4"/>
      <c r="F167" s="6"/>
      <c r="G167" s="3"/>
      <c r="H167" s="7"/>
      <c r="I167" s="8"/>
      <c r="J167" s="9"/>
      <c r="K167" s="10"/>
      <c r="L167" s="6"/>
      <c r="M167" s="3"/>
      <c r="N167" s="11"/>
      <c r="O167" s="12"/>
    </row>
    <row r="168" spans="1:15" x14ac:dyDescent="0.2">
      <c r="A168" s="172" t="s">
        <v>158</v>
      </c>
      <c r="B168" s="155">
        <f t="shared" si="10"/>
        <v>0</v>
      </c>
      <c r="D168" s="5"/>
      <c r="E168" s="4"/>
      <c r="F168" s="6"/>
      <c r="G168" s="3"/>
      <c r="H168" s="7"/>
      <c r="I168" s="8"/>
      <c r="J168" s="9"/>
      <c r="K168" s="10"/>
      <c r="L168" s="6"/>
      <c r="M168" s="3"/>
      <c r="N168" s="11"/>
      <c r="O168" s="12"/>
    </row>
    <row r="169" spans="1:15" x14ac:dyDescent="0.2">
      <c r="A169" s="172" t="s">
        <v>160</v>
      </c>
      <c r="B169" s="155">
        <f t="shared" si="10"/>
        <v>0</v>
      </c>
      <c r="D169" s="5"/>
      <c r="E169" s="4"/>
      <c r="F169" s="6"/>
      <c r="G169" s="3"/>
      <c r="H169" s="7"/>
      <c r="I169" s="8"/>
      <c r="J169" s="9"/>
      <c r="K169" s="10"/>
      <c r="L169" s="6"/>
      <c r="M169" s="3"/>
      <c r="N169" s="11"/>
      <c r="O169" s="12"/>
    </row>
    <row r="170" spans="1:15" x14ac:dyDescent="0.2">
      <c r="A170" s="172" t="s">
        <v>162</v>
      </c>
      <c r="B170" s="155">
        <f t="shared" si="10"/>
        <v>0</v>
      </c>
      <c r="D170" s="5"/>
      <c r="E170" s="4"/>
      <c r="F170" s="6"/>
      <c r="G170" s="3"/>
      <c r="H170" s="7"/>
      <c r="I170" s="8"/>
      <c r="J170" s="9"/>
      <c r="K170" s="10"/>
      <c r="L170" s="6"/>
      <c r="M170" s="3"/>
      <c r="N170" s="11"/>
      <c r="O170" s="12"/>
    </row>
    <row r="171" spans="1:15" x14ac:dyDescent="0.2">
      <c r="A171" s="172" t="s">
        <v>164</v>
      </c>
      <c r="B171" s="155">
        <f t="shared" si="10"/>
        <v>0</v>
      </c>
      <c r="D171" s="5"/>
      <c r="E171" s="4"/>
      <c r="F171" s="6"/>
      <c r="G171" s="3"/>
      <c r="H171" s="7"/>
      <c r="I171" s="8"/>
      <c r="J171" s="9"/>
      <c r="K171" s="10"/>
      <c r="L171" s="6"/>
      <c r="M171" s="3"/>
      <c r="N171" s="11"/>
      <c r="O171" s="12"/>
    </row>
    <row r="172" spans="1:15" x14ac:dyDescent="0.2">
      <c r="A172" s="172" t="s">
        <v>166</v>
      </c>
      <c r="B172" s="155">
        <f t="shared" si="10"/>
        <v>0</v>
      </c>
      <c r="D172" s="5"/>
      <c r="E172" s="4"/>
      <c r="F172" s="6"/>
      <c r="G172" s="3"/>
      <c r="H172" s="7"/>
      <c r="I172" s="8"/>
      <c r="J172" s="9"/>
      <c r="K172" s="10"/>
      <c r="L172" s="6"/>
      <c r="M172" s="3"/>
      <c r="N172" s="11"/>
      <c r="O172" s="12"/>
    </row>
    <row r="173" spans="1:15" x14ac:dyDescent="0.2">
      <c r="A173" s="172" t="s">
        <v>168</v>
      </c>
      <c r="B173" s="155">
        <f t="shared" si="10"/>
        <v>0</v>
      </c>
      <c r="D173" s="5"/>
      <c r="E173" s="4"/>
      <c r="F173" s="6"/>
      <c r="G173" s="3"/>
      <c r="H173" s="7"/>
      <c r="I173" s="8"/>
      <c r="J173" s="9"/>
      <c r="K173" s="10"/>
      <c r="L173" s="6"/>
      <c r="M173" s="3"/>
      <c r="N173" s="11"/>
      <c r="O173" s="12"/>
    </row>
    <row r="174" spans="1:15" x14ac:dyDescent="0.2">
      <c r="A174" s="172" t="s">
        <v>170</v>
      </c>
      <c r="B174" s="155">
        <f t="shared" si="10"/>
        <v>0</v>
      </c>
      <c r="D174" s="5"/>
      <c r="E174" s="4"/>
      <c r="F174" s="6"/>
      <c r="G174" s="3"/>
      <c r="H174" s="7"/>
      <c r="I174" s="7"/>
      <c r="J174" s="9"/>
      <c r="K174" s="10"/>
      <c r="L174" s="6"/>
      <c r="M174" s="3"/>
      <c r="N174" s="11"/>
      <c r="O174" s="12"/>
    </row>
    <row r="175" spans="1:15" ht="17" x14ac:dyDescent="0.2">
      <c r="A175" s="174" t="s">
        <v>172</v>
      </c>
      <c r="B175" s="155">
        <f t="shared" si="10"/>
        <v>0</v>
      </c>
      <c r="D175" s="5"/>
      <c r="E175" s="4"/>
      <c r="F175" s="6"/>
      <c r="G175" s="3"/>
      <c r="H175" s="7"/>
      <c r="I175" s="7"/>
      <c r="J175" s="9"/>
      <c r="K175" s="10"/>
      <c r="L175" s="6"/>
      <c r="M175" s="3"/>
      <c r="N175" s="11"/>
      <c r="O175" s="12"/>
    </row>
    <row r="176" spans="1:15" x14ac:dyDescent="0.2">
      <c r="A176" s="172" t="s">
        <v>174</v>
      </c>
      <c r="B176" s="155">
        <f t="shared" si="10"/>
        <v>0</v>
      </c>
      <c r="D176" s="5"/>
      <c r="E176" s="4"/>
      <c r="F176" s="6"/>
      <c r="G176" s="3"/>
      <c r="H176" s="7"/>
      <c r="I176" s="7"/>
      <c r="J176" s="9"/>
      <c r="K176" s="10"/>
      <c r="L176" s="6"/>
      <c r="M176" s="3"/>
      <c r="N176" s="11"/>
      <c r="O176" s="12"/>
    </row>
    <row r="177" spans="1:15" x14ac:dyDescent="0.2">
      <c r="A177" s="172" t="s">
        <v>176</v>
      </c>
      <c r="B177" s="155">
        <f t="shared" si="10"/>
        <v>0</v>
      </c>
      <c r="D177" s="5"/>
      <c r="E177" s="4"/>
      <c r="F177" s="6"/>
      <c r="G177" s="3"/>
      <c r="H177" s="7"/>
      <c r="I177" s="7"/>
      <c r="J177" s="9"/>
      <c r="K177" s="10"/>
      <c r="L177" s="6"/>
      <c r="M177" s="3"/>
      <c r="N177" s="11"/>
      <c r="O177" s="12"/>
    </row>
    <row r="178" spans="1:15" x14ac:dyDescent="0.2">
      <c r="A178" s="172" t="s">
        <v>178</v>
      </c>
      <c r="B178" s="155">
        <v>0</v>
      </c>
      <c r="D178" s="5"/>
      <c r="E178" s="4"/>
      <c r="F178" s="6"/>
      <c r="G178" s="3"/>
      <c r="H178" s="7"/>
      <c r="I178" s="7"/>
      <c r="J178" s="9"/>
      <c r="K178" s="10"/>
      <c r="L178" s="6"/>
      <c r="M178" s="3"/>
      <c r="N178" s="11"/>
      <c r="O178" s="12"/>
    </row>
    <row r="179" spans="1:15" x14ac:dyDescent="0.2">
      <c r="A179" s="172" t="s">
        <v>180</v>
      </c>
      <c r="B179" s="155">
        <f>D162+F162+H162+J162+L162+N162</f>
        <v>0</v>
      </c>
      <c r="D179" s="5"/>
      <c r="E179" s="4"/>
      <c r="F179" s="6"/>
      <c r="G179" s="3"/>
      <c r="H179" s="7"/>
      <c r="I179" s="7"/>
      <c r="J179" s="9"/>
      <c r="K179" s="10"/>
      <c r="L179" s="6"/>
      <c r="M179" s="3"/>
      <c r="N179" s="11"/>
      <c r="O179" s="12"/>
    </row>
    <row r="180" spans="1:15" x14ac:dyDescent="0.2">
      <c r="A180" s="172" t="s">
        <v>182</v>
      </c>
      <c r="B180" s="155">
        <f>D163+F163+H163+J163+L163+N163</f>
        <v>0</v>
      </c>
      <c r="D180" s="5"/>
      <c r="E180" s="4"/>
      <c r="F180" s="6"/>
      <c r="G180" s="3"/>
      <c r="H180" s="7"/>
      <c r="I180" s="7"/>
      <c r="J180" s="9"/>
      <c r="K180" s="10"/>
      <c r="L180" s="6"/>
      <c r="M180" s="3"/>
      <c r="N180" s="11"/>
      <c r="O180" s="12"/>
    </row>
    <row r="181" spans="1:15" x14ac:dyDescent="0.2">
      <c r="A181" s="172" t="s">
        <v>184</v>
      </c>
      <c r="B181" s="155">
        <f>D164+F164+H164+J164+L164+N164</f>
        <v>0</v>
      </c>
      <c r="D181" s="5"/>
      <c r="E181" s="4"/>
      <c r="F181" s="6"/>
      <c r="G181" s="3"/>
      <c r="H181" s="7"/>
      <c r="I181" s="7"/>
      <c r="J181" s="9"/>
      <c r="K181" s="10"/>
      <c r="L181" s="6"/>
      <c r="M181" s="3"/>
      <c r="N181" s="11"/>
      <c r="O181" s="12"/>
    </row>
    <row r="182" spans="1:15" x14ac:dyDescent="0.2">
      <c r="A182" s="284" t="s">
        <v>582</v>
      </c>
      <c r="B182" s="155">
        <v>0</v>
      </c>
      <c r="D182" s="5"/>
      <c r="E182" s="4"/>
      <c r="F182" s="6"/>
      <c r="G182" s="3"/>
      <c r="H182" s="7"/>
      <c r="I182" s="7"/>
      <c r="J182" s="9"/>
      <c r="K182" s="10"/>
      <c r="L182" s="6"/>
      <c r="M182" s="3"/>
      <c r="N182" s="11"/>
      <c r="O182" s="12"/>
    </row>
    <row r="183" spans="1:15" x14ac:dyDescent="0.2">
      <c r="A183" s="172" t="s">
        <v>186</v>
      </c>
      <c r="B183" s="155">
        <f>D165+F165+H165+J165+L165+N165</f>
        <v>0</v>
      </c>
      <c r="D183" s="5"/>
      <c r="E183" s="4"/>
      <c r="F183" s="6"/>
      <c r="G183" s="3"/>
      <c r="H183" s="7"/>
      <c r="I183" s="7"/>
      <c r="J183" s="9"/>
      <c r="K183" s="10"/>
      <c r="L183" s="6"/>
      <c r="M183" s="3"/>
      <c r="N183" s="11"/>
      <c r="O183" s="12"/>
    </row>
    <row r="184" spans="1:15" x14ac:dyDescent="0.2">
      <c r="A184" s="172" t="s">
        <v>188</v>
      </c>
      <c r="B184" s="155">
        <v>0</v>
      </c>
      <c r="D184" s="5"/>
      <c r="E184" s="4"/>
      <c r="F184" s="6"/>
      <c r="G184" s="3"/>
      <c r="H184" s="7"/>
      <c r="I184" s="7"/>
      <c r="J184" s="9"/>
      <c r="K184" s="10"/>
      <c r="L184" s="6"/>
      <c r="M184" s="3"/>
      <c r="N184" s="11"/>
      <c r="O184" s="12"/>
    </row>
    <row r="185" spans="1:15" x14ac:dyDescent="0.2">
      <c r="A185" s="172" t="s">
        <v>190</v>
      </c>
      <c r="B185" s="155">
        <f>D166+F166+H166+J166+L166+N166</f>
        <v>0</v>
      </c>
      <c r="D185" s="5"/>
      <c r="E185" s="4"/>
      <c r="F185" s="6"/>
      <c r="G185" s="3"/>
      <c r="H185" s="7"/>
      <c r="I185" s="7"/>
      <c r="J185" s="9"/>
      <c r="K185" s="10"/>
      <c r="L185" s="6"/>
      <c r="M185" s="3"/>
      <c r="N185" s="11"/>
      <c r="O185" s="12"/>
    </row>
    <row r="186" spans="1:15" x14ac:dyDescent="0.2">
      <c r="A186" s="172" t="s">
        <v>195</v>
      </c>
      <c r="B186" s="155">
        <f>D167+F167+H167+J167+L167+N167</f>
        <v>0</v>
      </c>
      <c r="D186" s="5"/>
      <c r="E186" s="4"/>
      <c r="F186" s="6"/>
      <c r="G186" s="3"/>
      <c r="H186" s="7"/>
      <c r="I186" s="7"/>
      <c r="J186" s="9"/>
      <c r="K186" s="10"/>
      <c r="L186" s="6"/>
      <c r="M186" s="3"/>
      <c r="N186" s="11"/>
      <c r="O186" s="12"/>
    </row>
    <row r="187" spans="1:15" x14ac:dyDescent="0.2">
      <c r="A187" s="172" t="s">
        <v>194</v>
      </c>
      <c r="B187" s="155">
        <f>D168+F168+H168+J168+L168+N168</f>
        <v>0</v>
      </c>
      <c r="D187" s="5"/>
      <c r="E187" s="4"/>
      <c r="F187" s="6"/>
      <c r="G187" s="3"/>
      <c r="H187" s="7"/>
      <c r="I187" s="7"/>
      <c r="J187" s="9"/>
      <c r="K187" s="10"/>
      <c r="L187" s="6"/>
      <c r="M187" s="3"/>
      <c r="N187" s="11"/>
      <c r="O187" s="12"/>
    </row>
    <row r="188" spans="1:15" x14ac:dyDescent="0.2">
      <c r="A188" s="172" t="s">
        <v>196</v>
      </c>
      <c r="B188" s="155">
        <f>D169+F169+H169+J169+L169+N169</f>
        <v>0</v>
      </c>
      <c r="D188" s="5"/>
      <c r="E188" s="4"/>
      <c r="F188" s="6"/>
      <c r="G188" s="3"/>
      <c r="H188" s="7"/>
      <c r="I188" s="7"/>
      <c r="J188" s="9"/>
      <c r="K188" s="10"/>
      <c r="L188" s="6"/>
      <c r="M188" s="3"/>
      <c r="N188" s="11"/>
      <c r="O188" s="12"/>
    </row>
    <row r="189" spans="1:15" x14ac:dyDescent="0.2">
      <c r="A189" s="173" t="s">
        <v>192</v>
      </c>
      <c r="B189" s="158">
        <f>D170+F170+H170+J170+L170+N170</f>
        <v>0</v>
      </c>
      <c r="D189" s="5"/>
      <c r="E189" s="4"/>
      <c r="F189" s="6"/>
      <c r="G189" s="3"/>
      <c r="H189" s="7"/>
      <c r="I189" s="7"/>
      <c r="J189" s="9"/>
      <c r="K189" s="10"/>
      <c r="L189" s="6"/>
      <c r="M189" s="3"/>
      <c r="N189" s="11"/>
      <c r="O189" s="12"/>
    </row>
    <row r="190" spans="1:15" x14ac:dyDescent="0.2">
      <c r="A190" s="172" t="s">
        <v>197</v>
      </c>
      <c r="B190" s="159">
        <v>0</v>
      </c>
      <c r="D190" s="5"/>
      <c r="E190" s="4"/>
      <c r="F190" s="6"/>
      <c r="G190" s="3"/>
      <c r="H190" s="7"/>
      <c r="I190" s="7"/>
      <c r="J190" s="9"/>
      <c r="K190" s="10"/>
      <c r="L190" s="6"/>
      <c r="M190" s="3"/>
      <c r="N190" s="11"/>
      <c r="O190" s="12"/>
    </row>
    <row r="191" spans="1:15" ht="17" thickBot="1" x14ac:dyDescent="0.25">
      <c r="A191" s="172" t="s">
        <v>198</v>
      </c>
      <c r="B191" s="160">
        <v>0</v>
      </c>
      <c r="D191" s="5"/>
      <c r="E191" s="4"/>
      <c r="F191" s="6"/>
      <c r="G191" s="3"/>
      <c r="H191" s="7"/>
      <c r="I191" s="7"/>
      <c r="J191" s="9"/>
      <c r="K191" s="10"/>
      <c r="L191" s="6"/>
      <c r="M191" s="3"/>
      <c r="N191" s="11"/>
      <c r="O191" s="12"/>
    </row>
    <row r="192" spans="1:15" ht="17" thickBot="1" x14ac:dyDescent="0.25">
      <c r="A192" s="172" t="s">
        <v>199</v>
      </c>
      <c r="B192" s="161">
        <v>0</v>
      </c>
      <c r="D192" s="5"/>
      <c r="E192" s="4"/>
      <c r="F192" s="6"/>
      <c r="G192" s="3"/>
      <c r="H192" s="7"/>
      <c r="I192" s="7"/>
      <c r="J192" s="9"/>
      <c r="K192" s="10"/>
      <c r="L192" s="6"/>
      <c r="M192" s="3"/>
      <c r="N192" s="11"/>
      <c r="O192" s="12"/>
    </row>
    <row r="193" spans="1:15" ht="17" thickBot="1" x14ac:dyDescent="0.25">
      <c r="A193" s="172" t="s">
        <v>200</v>
      </c>
      <c r="B193" s="161">
        <v>0</v>
      </c>
      <c r="D193" s="5"/>
      <c r="E193" s="4"/>
      <c r="F193" s="6"/>
      <c r="G193" s="3"/>
      <c r="H193" s="7"/>
      <c r="I193" s="7"/>
      <c r="J193" s="9"/>
      <c r="K193" s="10"/>
      <c r="L193" s="6"/>
      <c r="M193" s="3"/>
      <c r="N193" s="11"/>
      <c r="O193" s="12"/>
    </row>
    <row r="194" spans="1:15" ht="17" thickBot="1" x14ac:dyDescent="0.25">
      <c r="A194" s="172" t="s">
        <v>201</v>
      </c>
      <c r="B194" s="161">
        <v>0</v>
      </c>
      <c r="D194" s="5"/>
      <c r="E194" s="4"/>
      <c r="F194" s="6"/>
      <c r="G194" s="3"/>
      <c r="H194" s="7"/>
      <c r="I194" s="7"/>
      <c r="J194" s="9"/>
      <c r="K194" s="10"/>
      <c r="L194" s="6"/>
      <c r="M194" s="3"/>
      <c r="N194" s="11"/>
      <c r="O194" s="12"/>
    </row>
    <row r="195" spans="1:15" ht="17" thickBot="1" x14ac:dyDescent="0.25">
      <c r="A195" s="176" t="s">
        <v>202</v>
      </c>
      <c r="B195" s="161">
        <v>0</v>
      </c>
      <c r="D195" s="5"/>
      <c r="E195" s="4"/>
      <c r="F195" s="6"/>
      <c r="G195" s="3"/>
      <c r="H195" s="7"/>
      <c r="I195" s="7"/>
      <c r="J195" s="9"/>
      <c r="K195" s="10"/>
      <c r="L195" s="6"/>
      <c r="M195" s="3"/>
      <c r="N195" s="11"/>
      <c r="O195" s="12"/>
    </row>
    <row r="196" spans="1:15" ht="17" thickBot="1" x14ac:dyDescent="0.25">
      <c r="A196" s="176" t="s">
        <v>203</v>
      </c>
      <c r="B196" s="161">
        <v>0</v>
      </c>
      <c r="D196" s="5"/>
      <c r="E196" s="4"/>
      <c r="F196" s="6"/>
      <c r="G196" s="3"/>
      <c r="H196" s="7"/>
      <c r="I196" s="7"/>
      <c r="J196" s="9"/>
      <c r="K196" s="10"/>
      <c r="L196" s="6"/>
      <c r="M196" s="3"/>
      <c r="N196" s="11"/>
      <c r="O196" s="12"/>
    </row>
    <row r="197" spans="1:15" ht="17" thickBot="1" x14ac:dyDescent="0.25">
      <c r="A197" s="176" t="s">
        <v>204</v>
      </c>
      <c r="B197" s="162">
        <v>0</v>
      </c>
    </row>
    <row r="198" spans="1:15" x14ac:dyDescent="0.2">
      <c r="A198" s="176" t="s">
        <v>205</v>
      </c>
      <c r="B198" s="205"/>
    </row>
    <row r="199" spans="1:15" x14ac:dyDescent="0.2">
      <c r="A199" s="176" t="s">
        <v>206</v>
      </c>
    </row>
    <row r="200" spans="1:15" x14ac:dyDescent="0.2">
      <c r="A200" s="176" t="s">
        <v>207</v>
      </c>
    </row>
    <row r="201" spans="1:15" x14ac:dyDescent="0.2">
      <c r="A201" s="177" t="s">
        <v>208</v>
      </c>
    </row>
    <row r="202" spans="1:15" x14ac:dyDescent="0.2">
      <c r="A202" s="176" t="s">
        <v>209</v>
      </c>
    </row>
  </sheetData>
  <mergeCells count="1">
    <mergeCell ref="A1:O1"/>
  </mergeCells>
  <pageMargins left="0.25" right="0.25" top="0.75" bottom="0.75" header="0.3" footer="0.3"/>
  <pageSetup scale="3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FA2D5-63B2-4223-A49D-9B97B82B6994}">
  <sheetPr>
    <tabColor theme="6" tint="0.39997558519241921"/>
  </sheetPr>
  <dimension ref="B1:D32"/>
  <sheetViews>
    <sheetView topLeftCell="A4" zoomScale="85" zoomScaleNormal="85" workbookViewId="0">
      <pane ySplit="3" topLeftCell="A7" activePane="bottomLeft" state="frozen"/>
      <selection pane="bottomLeft" activeCell="C14" sqref="C14"/>
    </sheetView>
  </sheetViews>
  <sheetFormatPr baseColWidth="10" defaultColWidth="8.6640625" defaultRowHeight="15.75" customHeight="1" x14ac:dyDescent="0.2"/>
  <cols>
    <col min="1" max="1" width="3.6640625" customWidth="1"/>
    <col min="2" max="2" width="66.6640625" customWidth="1"/>
    <col min="3" max="3" width="9" customWidth="1"/>
    <col min="4" max="4" width="66.6640625" customWidth="1"/>
  </cols>
  <sheetData>
    <row r="1" spans="2:4" ht="16" x14ac:dyDescent="0.2">
      <c r="B1" s="269"/>
      <c r="C1" s="270"/>
      <c r="D1" s="271"/>
    </row>
    <row r="2" spans="2:4" ht="16" x14ac:dyDescent="0.2">
      <c r="B2" s="272"/>
      <c r="C2" s="273"/>
      <c r="D2" s="274"/>
    </row>
    <row r="3" spans="2:4" ht="16" x14ac:dyDescent="0.2">
      <c r="B3" s="272"/>
      <c r="C3" s="273"/>
      <c r="D3" s="274"/>
    </row>
    <row r="4" spans="2:4" ht="56.25" customHeight="1" x14ac:dyDescent="0.2">
      <c r="B4" s="272"/>
      <c r="C4" s="273"/>
      <c r="D4" s="274"/>
    </row>
    <row r="5" spans="2:4" ht="84" customHeight="1" x14ac:dyDescent="0.2">
      <c r="B5" s="275"/>
      <c r="C5" s="276"/>
      <c r="D5" s="274"/>
    </row>
    <row r="6" spans="2:4" ht="16" x14ac:dyDescent="0.2">
      <c r="B6" s="89" t="s">
        <v>257</v>
      </c>
      <c r="C6" s="14"/>
      <c r="D6" s="147" t="s">
        <v>258</v>
      </c>
    </row>
    <row r="7" spans="2:4" ht="16" x14ac:dyDescent="0.2">
      <c r="B7" s="91" t="s">
        <v>259</v>
      </c>
      <c r="C7" s="14"/>
      <c r="D7" s="148" t="s">
        <v>22</v>
      </c>
    </row>
    <row r="8" spans="2:4" ht="16" x14ac:dyDescent="0.2">
      <c r="B8" s="90" t="s">
        <v>61</v>
      </c>
      <c r="C8" s="14"/>
      <c r="D8" s="148" t="s">
        <v>50</v>
      </c>
    </row>
    <row r="9" spans="2:4" ht="16" x14ac:dyDescent="0.2">
      <c r="B9" s="90" t="s">
        <v>163</v>
      </c>
      <c r="C9" s="14"/>
      <c r="D9" s="148" t="s">
        <v>260</v>
      </c>
    </row>
    <row r="10" spans="2:4" ht="16" x14ac:dyDescent="0.2">
      <c r="B10" s="90" t="s">
        <v>69</v>
      </c>
      <c r="C10" s="14"/>
      <c r="D10" s="148" t="s">
        <v>101</v>
      </c>
    </row>
    <row r="11" spans="2:4" ht="17" thickBot="1" x14ac:dyDescent="0.25">
      <c r="B11" s="92" t="s">
        <v>261</v>
      </c>
      <c r="C11" s="14"/>
      <c r="D11" s="148" t="s">
        <v>262</v>
      </c>
    </row>
    <row r="12" spans="2:4" ht="16" x14ac:dyDescent="0.2">
      <c r="B12" s="14"/>
      <c r="C12" s="14"/>
      <c r="D12" s="148" t="s">
        <v>136</v>
      </c>
    </row>
    <row r="13" spans="2:4" ht="16" x14ac:dyDescent="0.2">
      <c r="B13" s="14"/>
      <c r="C13" s="14"/>
      <c r="D13" s="148" t="s">
        <v>166</v>
      </c>
    </row>
    <row r="14" spans="2:4" ht="16" x14ac:dyDescent="0.2">
      <c r="B14" s="14"/>
      <c r="C14" s="14"/>
      <c r="D14" s="204" t="s">
        <v>263</v>
      </c>
    </row>
    <row r="15" spans="2:4" ht="16" x14ac:dyDescent="0.2">
      <c r="B15" s="14"/>
      <c r="C15" s="102"/>
      <c r="D15" s="148" t="s">
        <v>200</v>
      </c>
    </row>
    <row r="16" spans="2:4" ht="17" thickBot="1" x14ac:dyDescent="0.25">
      <c r="B16" s="14"/>
      <c r="C16" s="102"/>
      <c r="D16" s="14"/>
    </row>
    <row r="17" spans="2:4" ht="17" thickBot="1" x14ac:dyDescent="0.25">
      <c r="B17" s="93" t="s">
        <v>264</v>
      </c>
      <c r="C17" s="102"/>
      <c r="D17" s="93" t="s">
        <v>265</v>
      </c>
    </row>
    <row r="18" spans="2:4" ht="16" x14ac:dyDescent="0.2">
      <c r="B18" s="103"/>
      <c r="C18" s="102"/>
      <c r="D18" s="103"/>
    </row>
    <row r="19" spans="2:4" ht="16" x14ac:dyDescent="0.2">
      <c r="B19" s="91"/>
      <c r="C19" s="102"/>
      <c r="D19" s="91"/>
    </row>
    <row r="20" spans="2:4" ht="16" x14ac:dyDescent="0.2">
      <c r="B20" s="91"/>
      <c r="C20" s="102"/>
      <c r="D20" s="91"/>
    </row>
    <row r="21" spans="2:4" ht="16" x14ac:dyDescent="0.2">
      <c r="B21" s="91"/>
      <c r="C21" s="102"/>
      <c r="D21" s="91"/>
    </row>
    <row r="22" spans="2:4" ht="16" x14ac:dyDescent="0.2">
      <c r="B22" s="91"/>
      <c r="C22" s="102"/>
      <c r="D22" s="91"/>
    </row>
    <row r="23" spans="2:4" ht="16" x14ac:dyDescent="0.2">
      <c r="B23" s="91"/>
      <c r="C23" s="102"/>
      <c r="D23" s="91"/>
    </row>
    <row r="24" spans="2:4" ht="16" x14ac:dyDescent="0.2">
      <c r="B24" s="91"/>
      <c r="C24" s="102"/>
      <c r="D24" s="91"/>
    </row>
    <row r="25" spans="2:4" ht="16" x14ac:dyDescent="0.2">
      <c r="B25" s="91"/>
      <c r="C25" s="102"/>
      <c r="D25" s="91"/>
    </row>
    <row r="26" spans="2:4" ht="16" x14ac:dyDescent="0.2">
      <c r="B26" s="91"/>
      <c r="C26" s="102"/>
      <c r="D26" s="91"/>
    </row>
    <row r="27" spans="2:4" ht="16" x14ac:dyDescent="0.2">
      <c r="B27" s="91"/>
      <c r="C27" s="102"/>
      <c r="D27" s="91"/>
    </row>
    <row r="28" spans="2:4" ht="16" x14ac:dyDescent="0.2">
      <c r="B28" s="91"/>
      <c r="C28" s="102"/>
      <c r="D28" s="91"/>
    </row>
    <row r="29" spans="2:4" ht="15.75" customHeight="1" x14ac:dyDescent="0.2">
      <c r="B29" s="91"/>
      <c r="D29" s="91"/>
    </row>
    <row r="30" spans="2:4" ht="15.75" customHeight="1" x14ac:dyDescent="0.2">
      <c r="B30" s="91"/>
      <c r="D30" s="91"/>
    </row>
    <row r="31" spans="2:4" ht="15.75" customHeight="1" x14ac:dyDescent="0.2">
      <c r="B31" s="91"/>
      <c r="D31" s="91"/>
    </row>
    <row r="32" spans="2:4" ht="15.75" customHeight="1" thickBot="1" x14ac:dyDescent="0.25">
      <c r="B32" s="104"/>
      <c r="D32" s="104"/>
    </row>
  </sheetData>
  <mergeCells count="1">
    <mergeCell ref="B1:D5"/>
  </mergeCells>
  <pageMargins left="0.7" right="0.7" top="0.75" bottom="0.75" header="0.3" footer="0.3"/>
  <pageSetup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70D5-37F1-492D-BDFC-1AA7850D2A9C}">
  <sheetPr>
    <tabColor theme="6" tint="0.39997558519241921"/>
    <pageSetUpPr fitToPage="1"/>
  </sheetPr>
  <dimension ref="B2:H97"/>
  <sheetViews>
    <sheetView topLeftCell="D1" zoomScale="125" zoomScaleNormal="80" workbookViewId="0">
      <pane ySplit="4" topLeftCell="A56" activePane="bottomLeft" state="frozen"/>
      <selection pane="bottomLeft" activeCell="B13" sqref="B13:D13"/>
    </sheetView>
  </sheetViews>
  <sheetFormatPr baseColWidth="10" defaultColWidth="8.6640625" defaultRowHeight="15" x14ac:dyDescent="0.2"/>
  <cols>
    <col min="1" max="1" width="2.5" style="115" customWidth="1"/>
    <col min="2" max="2" width="29.6640625" style="13" customWidth="1"/>
    <col min="3" max="3" width="18.6640625" style="114" bestFit="1" customWidth="1"/>
    <col min="4" max="4" width="38" style="115" bestFit="1" customWidth="1"/>
    <col min="5" max="5" width="6" style="115" customWidth="1"/>
    <col min="6" max="6" width="35.83203125" style="114" customWidth="1"/>
    <col min="7" max="7" width="20.5" style="114" customWidth="1"/>
    <col min="8" max="8" width="34.33203125" style="115" bestFit="1" customWidth="1"/>
    <col min="9" max="16384" width="8.6640625" style="115"/>
  </cols>
  <sheetData>
    <row r="2" spans="2:8" ht="163.5" customHeight="1" x14ac:dyDescent="0.2">
      <c r="B2" s="277"/>
      <c r="C2" s="277"/>
      <c r="D2" s="277"/>
      <c r="E2" s="277"/>
      <c r="F2" s="277"/>
      <c r="G2" s="277"/>
      <c r="H2" s="277"/>
    </row>
    <row r="3" spans="2:8" x14ac:dyDescent="0.2">
      <c r="B3" s="278" t="s">
        <v>266</v>
      </c>
      <c r="C3" s="279"/>
      <c r="D3" s="280"/>
      <c r="E3" s="22"/>
      <c r="F3" s="281" t="s">
        <v>267</v>
      </c>
      <c r="G3" s="282"/>
      <c r="H3" s="283"/>
    </row>
    <row r="4" spans="2:8" x14ac:dyDescent="0.2">
      <c r="B4" s="116" t="s">
        <v>6</v>
      </c>
      <c r="C4" s="95" t="s">
        <v>268</v>
      </c>
      <c r="D4" s="117" t="s">
        <v>269</v>
      </c>
      <c r="E4" s="22"/>
      <c r="F4" s="133" t="s">
        <v>6</v>
      </c>
      <c r="G4" s="197" t="s">
        <v>268</v>
      </c>
      <c r="H4" s="198" t="s">
        <v>269</v>
      </c>
    </row>
    <row r="5" spans="2:8" ht="17" x14ac:dyDescent="0.2">
      <c r="B5" s="107">
        <v>3.5000000000000003E-2</v>
      </c>
      <c r="C5" s="106" t="s">
        <v>270</v>
      </c>
      <c r="D5" s="20" t="s">
        <v>271</v>
      </c>
      <c r="E5" s="22"/>
      <c r="F5" s="202">
        <v>841</v>
      </c>
      <c r="G5" s="200" t="s">
        <v>272</v>
      </c>
      <c r="H5" s="201" t="s">
        <v>273</v>
      </c>
    </row>
    <row r="6" spans="2:8" ht="30" x14ac:dyDescent="0.2">
      <c r="B6" s="108" t="s">
        <v>21</v>
      </c>
      <c r="C6" s="97" t="s">
        <v>274</v>
      </c>
      <c r="D6" s="19" t="s">
        <v>275</v>
      </c>
      <c r="E6" s="22"/>
      <c r="F6" s="199" t="s">
        <v>22</v>
      </c>
      <c r="G6" s="131" t="s">
        <v>276</v>
      </c>
      <c r="H6" s="134" t="s">
        <v>277</v>
      </c>
    </row>
    <row r="7" spans="2:8" ht="30" x14ac:dyDescent="0.2">
      <c r="B7" s="108" t="s">
        <v>23</v>
      </c>
      <c r="C7" s="97" t="s">
        <v>278</v>
      </c>
      <c r="D7" s="19" t="s">
        <v>279</v>
      </c>
      <c r="E7" s="22"/>
      <c r="F7" s="125" t="s">
        <v>24</v>
      </c>
      <c r="G7" s="132" t="s">
        <v>280</v>
      </c>
      <c r="H7" s="136" t="s">
        <v>281</v>
      </c>
    </row>
    <row r="8" spans="2:8" ht="30" x14ac:dyDescent="0.2">
      <c r="B8" s="108" t="s">
        <v>282</v>
      </c>
      <c r="C8" s="97" t="s">
        <v>283</v>
      </c>
      <c r="D8" s="19" t="s">
        <v>284</v>
      </c>
      <c r="E8" s="22"/>
      <c r="F8" s="125" t="s">
        <v>28</v>
      </c>
      <c r="G8" s="132" t="s">
        <v>285</v>
      </c>
      <c r="H8" s="136" t="s">
        <v>286</v>
      </c>
    </row>
    <row r="9" spans="2:8" ht="16" x14ac:dyDescent="0.2">
      <c r="B9" s="108" t="s">
        <v>27</v>
      </c>
      <c r="C9" s="97" t="s">
        <v>287</v>
      </c>
      <c r="D9" s="19" t="s">
        <v>288</v>
      </c>
      <c r="E9" s="22"/>
      <c r="F9" s="125" t="s">
        <v>30</v>
      </c>
      <c r="G9" s="132" t="s">
        <v>289</v>
      </c>
      <c r="H9" s="136" t="s">
        <v>290</v>
      </c>
    </row>
    <row r="10" spans="2:8" ht="16" x14ac:dyDescent="0.2">
      <c r="B10" s="108" t="s">
        <v>29</v>
      </c>
      <c r="C10" s="97" t="s">
        <v>291</v>
      </c>
      <c r="D10" s="19" t="s">
        <v>292</v>
      </c>
      <c r="E10" s="22"/>
      <c r="F10" s="125" t="s">
        <v>32</v>
      </c>
      <c r="G10" s="132" t="s">
        <v>293</v>
      </c>
      <c r="H10" s="136" t="s">
        <v>294</v>
      </c>
    </row>
    <row r="11" spans="2:8" ht="16" x14ac:dyDescent="0.2">
      <c r="B11" s="108" t="s">
        <v>31</v>
      </c>
      <c r="C11" s="97" t="s">
        <v>295</v>
      </c>
      <c r="D11" s="19" t="s">
        <v>296</v>
      </c>
      <c r="E11" s="22"/>
      <c r="F11" s="125" t="s">
        <v>36</v>
      </c>
      <c r="G11" s="132" t="s">
        <v>297</v>
      </c>
      <c r="H11" s="136" t="s">
        <v>298</v>
      </c>
    </row>
    <row r="12" spans="2:8" ht="30" x14ac:dyDescent="0.2">
      <c r="B12" s="108" t="s">
        <v>33</v>
      </c>
      <c r="C12" s="97" t="s">
        <v>299</v>
      </c>
      <c r="D12" s="19" t="s">
        <v>300</v>
      </c>
      <c r="E12" s="22"/>
      <c r="F12" s="125" t="s">
        <v>38</v>
      </c>
      <c r="G12" s="132" t="s">
        <v>301</v>
      </c>
      <c r="H12" s="136" t="s">
        <v>302</v>
      </c>
    </row>
    <row r="13" spans="2:8" ht="30" x14ac:dyDescent="0.2">
      <c r="B13" s="108" t="s">
        <v>37</v>
      </c>
      <c r="C13" s="97" t="s">
        <v>303</v>
      </c>
      <c r="D13" s="19" t="s">
        <v>304</v>
      </c>
      <c r="E13" s="22"/>
      <c r="F13" s="125" t="s">
        <v>40</v>
      </c>
      <c r="G13" s="132" t="s">
        <v>305</v>
      </c>
      <c r="H13" s="136" t="s">
        <v>306</v>
      </c>
    </row>
    <row r="14" spans="2:8" ht="16" x14ac:dyDescent="0.2">
      <c r="B14" s="108" t="s">
        <v>253</v>
      </c>
      <c r="C14" s="97" t="s">
        <v>307</v>
      </c>
      <c r="D14" s="19" t="s">
        <v>308</v>
      </c>
      <c r="E14" s="22"/>
      <c r="F14" s="125" t="s">
        <v>42</v>
      </c>
      <c r="G14" s="132" t="s">
        <v>309</v>
      </c>
      <c r="H14" s="136" t="s">
        <v>310</v>
      </c>
    </row>
    <row r="15" spans="2:8" ht="16" x14ac:dyDescent="0.2">
      <c r="B15" s="108" t="s">
        <v>41</v>
      </c>
      <c r="C15" s="97" t="s">
        <v>311</v>
      </c>
      <c r="D15" s="19" t="s">
        <v>312</v>
      </c>
      <c r="E15" s="22"/>
      <c r="F15" s="125" t="s">
        <v>46</v>
      </c>
      <c r="G15" s="132" t="s">
        <v>313</v>
      </c>
      <c r="H15" s="136" t="s">
        <v>314</v>
      </c>
    </row>
    <row r="16" spans="2:8" ht="16" x14ac:dyDescent="0.2">
      <c r="B16" s="108" t="s">
        <v>43</v>
      </c>
      <c r="C16" s="97" t="s">
        <v>315</v>
      </c>
      <c r="D16" s="19" t="s">
        <v>316</v>
      </c>
      <c r="E16" s="22"/>
      <c r="F16" s="125" t="s">
        <v>48</v>
      </c>
      <c r="G16" s="132" t="s">
        <v>317</v>
      </c>
      <c r="H16" s="136" t="s">
        <v>318</v>
      </c>
    </row>
    <row r="17" spans="2:8" ht="16" x14ac:dyDescent="0.2">
      <c r="B17" s="108" t="s">
        <v>45</v>
      </c>
      <c r="C17" s="97" t="s">
        <v>319</v>
      </c>
      <c r="D17" s="19" t="s">
        <v>320</v>
      </c>
      <c r="E17" s="22"/>
      <c r="F17" s="125" t="s">
        <v>50</v>
      </c>
      <c r="G17" s="132" t="s">
        <v>321</v>
      </c>
      <c r="H17" s="136" t="s">
        <v>322</v>
      </c>
    </row>
    <row r="18" spans="2:8" ht="16" x14ac:dyDescent="0.2">
      <c r="B18" s="108" t="s">
        <v>49</v>
      </c>
      <c r="C18" s="97" t="s">
        <v>323</v>
      </c>
      <c r="D18" s="19" t="s">
        <v>324</v>
      </c>
      <c r="E18" s="22"/>
      <c r="F18" s="125" t="s">
        <v>52</v>
      </c>
      <c r="G18" s="132" t="s">
        <v>325</v>
      </c>
      <c r="H18" s="136" t="s">
        <v>326</v>
      </c>
    </row>
    <row r="19" spans="2:8" ht="16" x14ac:dyDescent="0.2">
      <c r="B19" s="108" t="s">
        <v>51</v>
      </c>
      <c r="C19" s="97" t="s">
        <v>327</v>
      </c>
      <c r="D19" s="19" t="s">
        <v>328</v>
      </c>
      <c r="E19" s="22"/>
      <c r="F19" s="125" t="s">
        <v>54</v>
      </c>
      <c r="G19" s="132" t="s">
        <v>329</v>
      </c>
      <c r="H19" s="136" t="s">
        <v>330</v>
      </c>
    </row>
    <row r="20" spans="2:8" ht="16" x14ac:dyDescent="0.2">
      <c r="B20" s="108" t="s">
        <v>53</v>
      </c>
      <c r="C20" s="97" t="s">
        <v>331</v>
      </c>
      <c r="D20" s="19" t="s">
        <v>332</v>
      </c>
      <c r="E20" s="22"/>
      <c r="F20" s="125" t="s">
        <v>56</v>
      </c>
      <c r="G20" s="132" t="s">
        <v>333</v>
      </c>
      <c r="H20" s="136" t="s">
        <v>334</v>
      </c>
    </row>
    <row r="21" spans="2:8" ht="16" x14ac:dyDescent="0.2">
      <c r="B21" s="108" t="s">
        <v>55</v>
      </c>
      <c r="C21" s="97" t="s">
        <v>335</v>
      </c>
      <c r="D21" s="19" t="s">
        <v>336</v>
      </c>
      <c r="E21" s="22"/>
      <c r="F21" s="125" t="s">
        <v>58</v>
      </c>
      <c r="G21" s="132" t="s">
        <v>337</v>
      </c>
      <c r="H21" s="136" t="s">
        <v>338</v>
      </c>
    </row>
    <row r="22" spans="2:8" ht="16" x14ac:dyDescent="0.2">
      <c r="B22" s="108" t="s">
        <v>57</v>
      </c>
      <c r="C22" s="97" t="s">
        <v>339</v>
      </c>
      <c r="D22" s="19" t="s">
        <v>340</v>
      </c>
      <c r="E22" s="22"/>
      <c r="F22" s="125" t="s">
        <v>60</v>
      </c>
      <c r="G22" s="132" t="s">
        <v>341</v>
      </c>
      <c r="H22" s="136" t="s">
        <v>342</v>
      </c>
    </row>
    <row r="23" spans="2:8" ht="16" x14ac:dyDescent="0.2">
      <c r="B23" s="108" t="s">
        <v>59</v>
      </c>
      <c r="C23" s="97" t="s">
        <v>343</v>
      </c>
      <c r="D23" s="19" t="s">
        <v>344</v>
      </c>
      <c r="E23" s="22"/>
      <c r="F23" s="125" t="s">
        <v>62</v>
      </c>
      <c r="G23" s="132" t="s">
        <v>345</v>
      </c>
      <c r="H23" s="136" t="s">
        <v>346</v>
      </c>
    </row>
    <row r="24" spans="2:8" ht="16" x14ac:dyDescent="0.2">
      <c r="B24" s="108" t="s">
        <v>61</v>
      </c>
      <c r="C24" s="97" t="s">
        <v>347</v>
      </c>
      <c r="D24" s="19" t="s">
        <v>348</v>
      </c>
      <c r="E24" s="22"/>
      <c r="F24" s="125" t="s">
        <v>66</v>
      </c>
      <c r="G24" s="132" t="s">
        <v>349</v>
      </c>
      <c r="H24" s="136" t="s">
        <v>350</v>
      </c>
    </row>
    <row r="25" spans="2:8" ht="30" x14ac:dyDescent="0.2">
      <c r="B25" s="108" t="s">
        <v>63</v>
      </c>
      <c r="C25" s="97" t="s">
        <v>351</v>
      </c>
      <c r="D25" s="19" t="s">
        <v>352</v>
      </c>
      <c r="E25" s="22"/>
      <c r="F25" s="125" t="s">
        <v>68</v>
      </c>
      <c r="G25" s="132" t="s">
        <v>353</v>
      </c>
      <c r="H25" s="136" t="s">
        <v>354</v>
      </c>
    </row>
    <row r="26" spans="2:8" ht="16" x14ac:dyDescent="0.2">
      <c r="B26" s="108" t="s">
        <v>65</v>
      </c>
      <c r="C26" s="97" t="s">
        <v>355</v>
      </c>
      <c r="D26" s="193" t="s">
        <v>356</v>
      </c>
      <c r="E26" s="22"/>
      <c r="F26" s="126" t="s">
        <v>70</v>
      </c>
      <c r="G26" s="132" t="s">
        <v>357</v>
      </c>
      <c r="H26" s="136" t="s">
        <v>358</v>
      </c>
    </row>
    <row r="27" spans="2:8" ht="16" x14ac:dyDescent="0.2">
      <c r="B27" s="108" t="s">
        <v>67</v>
      </c>
      <c r="C27" s="97" t="s">
        <v>359</v>
      </c>
      <c r="D27" s="19" t="s">
        <v>360</v>
      </c>
      <c r="E27" s="22"/>
      <c r="F27" s="125" t="s">
        <v>72</v>
      </c>
      <c r="G27" s="132" t="s">
        <v>361</v>
      </c>
      <c r="H27" s="136" t="s">
        <v>362</v>
      </c>
    </row>
    <row r="28" spans="2:8" ht="16" x14ac:dyDescent="0.2">
      <c r="B28" s="108" t="s">
        <v>69</v>
      </c>
      <c r="C28" s="97" t="s">
        <v>363</v>
      </c>
      <c r="D28" s="19" t="s">
        <v>364</v>
      </c>
      <c r="E28" s="22"/>
      <c r="F28" s="127" t="s">
        <v>74</v>
      </c>
      <c r="G28" s="132" t="s">
        <v>365</v>
      </c>
      <c r="H28" s="136" t="s">
        <v>366</v>
      </c>
    </row>
    <row r="29" spans="2:8" ht="16" x14ac:dyDescent="0.2">
      <c r="B29" s="108" t="s">
        <v>71</v>
      </c>
      <c r="C29" s="97" t="s">
        <v>367</v>
      </c>
      <c r="D29" s="19" t="s">
        <v>368</v>
      </c>
      <c r="E29" s="22"/>
      <c r="F29" s="125" t="s">
        <v>76</v>
      </c>
      <c r="G29" s="132" t="s">
        <v>369</v>
      </c>
      <c r="H29" s="136" t="s">
        <v>370</v>
      </c>
    </row>
    <row r="30" spans="2:8" ht="30" x14ac:dyDescent="0.2">
      <c r="B30" s="108" t="s">
        <v>73</v>
      </c>
      <c r="C30" s="97" t="s">
        <v>371</v>
      </c>
      <c r="D30" s="19" t="s">
        <v>372</v>
      </c>
      <c r="E30" s="22"/>
      <c r="F30" s="127" t="s">
        <v>78</v>
      </c>
      <c r="G30" s="132" t="s">
        <v>373</v>
      </c>
      <c r="H30" s="136" t="s">
        <v>374</v>
      </c>
    </row>
    <row r="31" spans="2:8" ht="30" x14ac:dyDescent="0.2">
      <c r="B31" s="108" t="s">
        <v>75</v>
      </c>
      <c r="C31" s="97" t="s">
        <v>375</v>
      </c>
      <c r="D31" s="19" t="s">
        <v>376</v>
      </c>
      <c r="E31" s="22"/>
      <c r="F31" s="127" t="s">
        <v>80</v>
      </c>
      <c r="G31" s="132" t="s">
        <v>377</v>
      </c>
      <c r="H31" s="136" t="s">
        <v>378</v>
      </c>
    </row>
    <row r="32" spans="2:8" ht="16" x14ac:dyDescent="0.2">
      <c r="B32" s="108" t="s">
        <v>77</v>
      </c>
      <c r="C32" s="97" t="s">
        <v>379</v>
      </c>
      <c r="D32" s="19" t="s">
        <v>380</v>
      </c>
      <c r="E32" s="22"/>
      <c r="F32" s="127" t="s">
        <v>82</v>
      </c>
      <c r="G32" s="132"/>
      <c r="H32" s="135"/>
    </row>
    <row r="33" spans="2:8" ht="16" x14ac:dyDescent="0.2">
      <c r="B33" s="108" t="s">
        <v>79</v>
      </c>
      <c r="C33" s="97" t="s">
        <v>381</v>
      </c>
      <c r="D33" s="19" t="s">
        <v>382</v>
      </c>
      <c r="E33" s="22"/>
      <c r="F33" s="127" t="s">
        <v>84</v>
      </c>
      <c r="G33" s="132" t="s">
        <v>347</v>
      </c>
      <c r="H33" s="136" t="s">
        <v>383</v>
      </c>
    </row>
    <row r="34" spans="2:8" ht="16" x14ac:dyDescent="0.2">
      <c r="B34" s="108" t="s">
        <v>81</v>
      </c>
      <c r="C34" s="97" t="s">
        <v>327</v>
      </c>
      <c r="D34" s="19" t="s">
        <v>328</v>
      </c>
      <c r="E34" s="22"/>
      <c r="F34" s="128" t="s">
        <v>88</v>
      </c>
      <c r="G34" s="132" t="s">
        <v>384</v>
      </c>
      <c r="H34" s="136" t="s">
        <v>385</v>
      </c>
    </row>
    <row r="35" spans="2:8" ht="16" x14ac:dyDescent="0.2">
      <c r="B35" s="108" t="s">
        <v>83</v>
      </c>
      <c r="C35" s="97" t="s">
        <v>386</v>
      </c>
      <c r="D35" s="19" t="s">
        <v>387</v>
      </c>
      <c r="E35" s="22"/>
      <c r="F35" s="127" t="s">
        <v>90</v>
      </c>
      <c r="G35" s="132" t="s">
        <v>388</v>
      </c>
      <c r="H35" s="136" t="s">
        <v>389</v>
      </c>
    </row>
    <row r="36" spans="2:8" ht="16" x14ac:dyDescent="0.2">
      <c r="B36" s="108" t="s">
        <v>85</v>
      </c>
      <c r="C36" s="97" t="s">
        <v>390</v>
      </c>
      <c r="D36" s="19" t="s">
        <v>391</v>
      </c>
      <c r="E36" s="22"/>
      <c r="F36" s="127" t="s">
        <v>92</v>
      </c>
      <c r="G36" s="132" t="s">
        <v>392</v>
      </c>
      <c r="H36" s="136" t="s">
        <v>393</v>
      </c>
    </row>
    <row r="37" spans="2:8" ht="16" x14ac:dyDescent="0.2">
      <c r="B37" s="108" t="s">
        <v>87</v>
      </c>
      <c r="C37" s="97" t="s">
        <v>347</v>
      </c>
      <c r="D37" s="19" t="s">
        <v>348</v>
      </c>
      <c r="E37" s="22"/>
      <c r="F37" s="127" t="s">
        <v>94</v>
      </c>
      <c r="G37" s="132" t="s">
        <v>394</v>
      </c>
      <c r="H37" s="136" t="s">
        <v>395</v>
      </c>
    </row>
    <row r="38" spans="2:8" ht="16" x14ac:dyDescent="0.2">
      <c r="B38" s="108" t="s">
        <v>89</v>
      </c>
      <c r="C38" s="97" t="s">
        <v>396</v>
      </c>
      <c r="D38" s="19" t="s">
        <v>397</v>
      </c>
      <c r="E38" s="22"/>
      <c r="F38" s="127" t="s">
        <v>97</v>
      </c>
      <c r="G38" s="132" t="s">
        <v>398</v>
      </c>
      <c r="H38" s="136" t="s">
        <v>399</v>
      </c>
    </row>
    <row r="39" spans="2:8" ht="16" x14ac:dyDescent="0.2">
      <c r="B39" s="108" t="s">
        <v>91</v>
      </c>
      <c r="C39" s="97" t="s">
        <v>400</v>
      </c>
      <c r="D39" s="19" t="s">
        <v>401</v>
      </c>
      <c r="E39" s="22"/>
      <c r="F39" s="127" t="s">
        <v>99</v>
      </c>
      <c r="G39" s="132" t="s">
        <v>402</v>
      </c>
      <c r="H39" s="136" t="s">
        <v>403</v>
      </c>
    </row>
    <row r="40" spans="2:8" ht="16" x14ac:dyDescent="0.2">
      <c r="B40" s="108" t="s">
        <v>93</v>
      </c>
      <c r="C40" s="97" t="s">
        <v>404</v>
      </c>
      <c r="D40" s="19" t="s">
        <v>405</v>
      </c>
      <c r="E40" s="22"/>
      <c r="F40" s="127" t="s">
        <v>103</v>
      </c>
      <c r="G40" s="132" t="s">
        <v>406</v>
      </c>
      <c r="H40" s="136" t="s">
        <v>407</v>
      </c>
    </row>
    <row r="41" spans="2:8" ht="16" x14ac:dyDescent="0.2">
      <c r="B41" s="108" t="s">
        <v>96</v>
      </c>
      <c r="C41" s="97" t="s">
        <v>408</v>
      </c>
      <c r="D41" s="19" t="s">
        <v>409</v>
      </c>
      <c r="E41" s="22"/>
      <c r="F41" s="127" t="s">
        <v>105</v>
      </c>
      <c r="G41" s="132" t="s">
        <v>410</v>
      </c>
      <c r="H41" s="136" t="s">
        <v>411</v>
      </c>
    </row>
    <row r="42" spans="2:8" ht="30" x14ac:dyDescent="0.2">
      <c r="B42" s="108" t="s">
        <v>98</v>
      </c>
      <c r="C42" s="97" t="s">
        <v>412</v>
      </c>
      <c r="D42" s="19" t="s">
        <v>413</v>
      </c>
      <c r="E42" s="22"/>
      <c r="F42" s="127" t="s">
        <v>107</v>
      </c>
      <c r="G42" s="132" t="s">
        <v>414</v>
      </c>
      <c r="H42" s="136" t="s">
        <v>415</v>
      </c>
    </row>
    <row r="43" spans="2:8" ht="16" x14ac:dyDescent="0.2">
      <c r="B43" s="108" t="s">
        <v>100</v>
      </c>
      <c r="C43" s="97" t="s">
        <v>416</v>
      </c>
      <c r="D43" s="19" t="s">
        <v>417</v>
      </c>
      <c r="E43" s="22"/>
      <c r="F43" s="127" t="s">
        <v>109</v>
      </c>
      <c r="G43" s="132" t="s">
        <v>418</v>
      </c>
      <c r="H43" s="136" t="s">
        <v>419</v>
      </c>
    </row>
    <row r="44" spans="2:8" ht="16" x14ac:dyDescent="0.2">
      <c r="B44" s="108" t="s">
        <v>102</v>
      </c>
      <c r="C44" s="97" t="s">
        <v>420</v>
      </c>
      <c r="D44" s="19" t="s">
        <v>421</v>
      </c>
      <c r="E44" s="22"/>
      <c r="F44" s="127" t="s">
        <v>111</v>
      </c>
      <c r="G44" s="132" t="s">
        <v>422</v>
      </c>
      <c r="H44" s="136" t="s">
        <v>423</v>
      </c>
    </row>
    <row r="45" spans="2:8" ht="16" x14ac:dyDescent="0.2">
      <c r="B45" s="108" t="s">
        <v>104</v>
      </c>
      <c r="C45" s="97" t="s">
        <v>347</v>
      </c>
      <c r="D45" s="19" t="s">
        <v>348</v>
      </c>
      <c r="E45" s="22"/>
      <c r="F45" s="127" t="s">
        <v>113</v>
      </c>
      <c r="G45" s="132" t="s">
        <v>424</v>
      </c>
      <c r="H45" s="192" t="s">
        <v>425</v>
      </c>
    </row>
    <row r="46" spans="2:8" ht="16" x14ac:dyDescent="0.2">
      <c r="B46" s="108" t="s">
        <v>106</v>
      </c>
      <c r="C46" s="97" t="s">
        <v>426</v>
      </c>
      <c r="D46" s="19" t="s">
        <v>427</v>
      </c>
      <c r="E46" s="22"/>
      <c r="F46" s="127" t="s">
        <v>117</v>
      </c>
      <c r="G46" s="132" t="s">
        <v>422</v>
      </c>
      <c r="H46" s="136" t="s">
        <v>423</v>
      </c>
    </row>
    <row r="47" spans="2:8" ht="30" x14ac:dyDescent="0.2">
      <c r="B47" s="108" t="s">
        <v>108</v>
      </c>
      <c r="C47" s="97" t="s">
        <v>428</v>
      </c>
      <c r="D47" s="19" t="s">
        <v>429</v>
      </c>
      <c r="E47" s="22"/>
      <c r="F47" s="127" t="s">
        <v>430</v>
      </c>
      <c r="G47" s="132" t="s">
        <v>431</v>
      </c>
      <c r="H47" s="192" t="s">
        <v>432</v>
      </c>
    </row>
    <row r="48" spans="2:8" ht="16" x14ac:dyDescent="0.2">
      <c r="B48" s="108" t="s">
        <v>110</v>
      </c>
      <c r="C48" s="97" t="s">
        <v>433</v>
      </c>
      <c r="D48" s="19" t="s">
        <v>434</v>
      </c>
      <c r="E48" s="22"/>
      <c r="F48" s="127" t="s">
        <v>122</v>
      </c>
      <c r="G48" s="132" t="s">
        <v>435</v>
      </c>
      <c r="H48" s="136" t="s">
        <v>436</v>
      </c>
    </row>
    <row r="49" spans="2:8" ht="16" x14ac:dyDescent="0.2">
      <c r="B49" s="108" t="s">
        <v>112</v>
      </c>
      <c r="C49" s="97" t="s">
        <v>437</v>
      </c>
      <c r="D49" s="19" t="s">
        <v>438</v>
      </c>
      <c r="E49" s="22"/>
      <c r="F49" s="127" t="s">
        <v>124</v>
      </c>
      <c r="G49" s="132" t="s">
        <v>439</v>
      </c>
      <c r="H49" s="136" t="s">
        <v>440</v>
      </c>
    </row>
    <row r="50" spans="2:8" ht="16" x14ac:dyDescent="0.2">
      <c r="B50" s="108" t="s">
        <v>114</v>
      </c>
      <c r="C50" s="97" t="s">
        <v>439</v>
      </c>
      <c r="D50" s="19" t="s">
        <v>440</v>
      </c>
      <c r="E50" s="22"/>
      <c r="F50" s="127" t="s">
        <v>126</v>
      </c>
      <c r="G50" s="132" t="s">
        <v>309</v>
      </c>
      <c r="H50" s="136" t="s">
        <v>310</v>
      </c>
    </row>
    <row r="51" spans="2:8" ht="30" x14ac:dyDescent="0.2">
      <c r="B51" s="108" t="s">
        <v>116</v>
      </c>
      <c r="C51" s="97" t="s">
        <v>441</v>
      </c>
      <c r="D51" s="19" t="s">
        <v>442</v>
      </c>
      <c r="E51" s="22"/>
      <c r="F51" s="127" t="s">
        <v>128</v>
      </c>
      <c r="G51" s="132" t="s">
        <v>443</v>
      </c>
      <c r="H51" s="136" t="s">
        <v>444</v>
      </c>
    </row>
    <row r="52" spans="2:8" x14ac:dyDescent="0.2">
      <c r="B52" s="108" t="s">
        <v>118</v>
      </c>
      <c r="C52" s="97" t="s">
        <v>445</v>
      </c>
      <c r="D52" s="19" t="s">
        <v>446</v>
      </c>
      <c r="E52" s="22"/>
      <c r="F52" s="127" t="s">
        <v>130</v>
      </c>
      <c r="G52" s="132"/>
      <c r="H52" s="19"/>
    </row>
    <row r="53" spans="2:8" ht="16" x14ac:dyDescent="0.2">
      <c r="B53" s="108" t="s">
        <v>120</v>
      </c>
      <c r="C53" s="97" t="s">
        <v>447</v>
      </c>
      <c r="D53" s="19" t="s">
        <v>448</v>
      </c>
      <c r="E53" s="22"/>
      <c r="F53" s="127" t="s">
        <v>132</v>
      </c>
      <c r="G53" s="132" t="s">
        <v>449</v>
      </c>
      <c r="H53" s="136" t="s">
        <v>450</v>
      </c>
    </row>
    <row r="54" spans="2:8" ht="16" x14ac:dyDescent="0.2">
      <c r="B54" s="108" t="s">
        <v>125</v>
      </c>
      <c r="C54" s="97" t="s">
        <v>451</v>
      </c>
      <c r="D54" s="19" t="s">
        <v>452</v>
      </c>
      <c r="E54" s="22"/>
      <c r="F54" s="127" t="s">
        <v>134</v>
      </c>
      <c r="G54" s="132" t="s">
        <v>453</v>
      </c>
      <c r="H54" s="136" t="s">
        <v>454</v>
      </c>
    </row>
    <row r="55" spans="2:8" ht="16" x14ac:dyDescent="0.2">
      <c r="B55" s="108" t="s">
        <v>127</v>
      </c>
      <c r="C55" s="97" t="s">
        <v>455</v>
      </c>
      <c r="D55" s="19" t="s">
        <v>456</v>
      </c>
      <c r="E55" s="22"/>
      <c r="F55" s="127" t="s">
        <v>136</v>
      </c>
      <c r="G55" s="132" t="s">
        <v>457</v>
      </c>
      <c r="H55" s="137" t="s">
        <v>458</v>
      </c>
    </row>
    <row r="56" spans="2:8" ht="30" x14ac:dyDescent="0.2">
      <c r="B56" s="108" t="s">
        <v>129</v>
      </c>
      <c r="C56" s="97" t="s">
        <v>459</v>
      </c>
      <c r="D56" s="19" t="s">
        <v>460</v>
      </c>
      <c r="E56" s="22"/>
      <c r="F56" s="128" t="s">
        <v>138</v>
      </c>
      <c r="G56" s="132" t="s">
        <v>461</v>
      </c>
      <c r="H56" s="136" t="s">
        <v>462</v>
      </c>
    </row>
    <row r="57" spans="2:8" ht="30" x14ac:dyDescent="0.2">
      <c r="B57" s="108" t="s">
        <v>131</v>
      </c>
      <c r="C57" s="97" t="s">
        <v>463</v>
      </c>
      <c r="D57" s="19" t="s">
        <v>464</v>
      </c>
      <c r="E57" s="22"/>
      <c r="F57" s="127" t="s">
        <v>140</v>
      </c>
      <c r="G57" s="132" t="s">
        <v>465</v>
      </c>
      <c r="H57" s="136" t="s">
        <v>466</v>
      </c>
    </row>
    <row r="58" spans="2:8" ht="16" x14ac:dyDescent="0.2">
      <c r="B58" s="108" t="s">
        <v>133</v>
      </c>
      <c r="C58" s="97" t="s">
        <v>467</v>
      </c>
      <c r="D58" s="19" t="s">
        <v>468</v>
      </c>
      <c r="E58" s="22"/>
      <c r="F58" s="127" t="s">
        <v>142</v>
      </c>
      <c r="G58" s="132" t="s">
        <v>469</v>
      </c>
      <c r="H58" s="136" t="s">
        <v>470</v>
      </c>
    </row>
    <row r="59" spans="2:8" ht="16" x14ac:dyDescent="0.15">
      <c r="B59" s="108" t="s">
        <v>135</v>
      </c>
      <c r="C59" s="97" t="s">
        <v>471</v>
      </c>
      <c r="D59" s="19" t="s">
        <v>472</v>
      </c>
      <c r="E59" s="22"/>
      <c r="F59" s="130" t="s">
        <v>144</v>
      </c>
      <c r="G59" s="132" t="s">
        <v>473</v>
      </c>
      <c r="H59" s="136" t="s">
        <v>470</v>
      </c>
    </row>
    <row r="60" spans="2:8" ht="16" x14ac:dyDescent="0.2">
      <c r="B60" s="108" t="s">
        <v>137</v>
      </c>
      <c r="C60" s="97" t="s">
        <v>474</v>
      </c>
      <c r="D60" s="19" t="s">
        <v>475</v>
      </c>
      <c r="E60" s="22"/>
      <c r="F60" s="127" t="s">
        <v>146</v>
      </c>
      <c r="G60" s="132" t="s">
        <v>476</v>
      </c>
      <c r="H60" s="138" t="s">
        <v>477</v>
      </c>
    </row>
    <row r="61" spans="2:8" ht="16" x14ac:dyDescent="0.2">
      <c r="B61" s="108" t="s">
        <v>139</v>
      </c>
      <c r="C61" s="97" t="s">
        <v>478</v>
      </c>
      <c r="D61" s="19" t="s">
        <v>479</v>
      </c>
      <c r="E61" s="22"/>
      <c r="F61" s="127" t="s">
        <v>152</v>
      </c>
      <c r="G61" s="132" t="s">
        <v>480</v>
      </c>
      <c r="H61" s="138" t="s">
        <v>481</v>
      </c>
    </row>
    <row r="62" spans="2:8" ht="16" x14ac:dyDescent="0.2">
      <c r="B62" s="108" t="s">
        <v>141</v>
      </c>
      <c r="C62" s="97" t="s">
        <v>482</v>
      </c>
      <c r="D62" s="19" t="s">
        <v>483</v>
      </c>
      <c r="E62" s="22"/>
      <c r="F62" s="127" t="s">
        <v>154</v>
      </c>
      <c r="G62" s="132" t="s">
        <v>484</v>
      </c>
      <c r="H62" s="138" t="s">
        <v>485</v>
      </c>
    </row>
    <row r="63" spans="2:8" ht="16" x14ac:dyDescent="0.2">
      <c r="B63" s="108" t="s">
        <v>143</v>
      </c>
      <c r="C63" s="97" t="s">
        <v>486</v>
      </c>
      <c r="D63" s="19" t="s">
        <v>487</v>
      </c>
      <c r="E63" s="22"/>
      <c r="F63" s="127" t="s">
        <v>156</v>
      </c>
      <c r="G63" s="132" t="s">
        <v>488</v>
      </c>
      <c r="H63" s="138" t="s">
        <v>489</v>
      </c>
    </row>
    <row r="64" spans="2:8" ht="16" x14ac:dyDescent="0.2">
      <c r="B64" s="108" t="s">
        <v>145</v>
      </c>
      <c r="C64" s="97" t="s">
        <v>490</v>
      </c>
      <c r="D64" s="19" t="s">
        <v>491</v>
      </c>
      <c r="E64" s="22"/>
      <c r="F64" s="127" t="s">
        <v>158</v>
      </c>
      <c r="G64" s="132" t="s">
        <v>492</v>
      </c>
      <c r="H64" s="136" t="s">
        <v>493</v>
      </c>
    </row>
    <row r="65" spans="2:8" ht="30" x14ac:dyDescent="0.2">
      <c r="B65" s="108" t="s">
        <v>147</v>
      </c>
      <c r="C65" s="97" t="s">
        <v>494</v>
      </c>
      <c r="D65" s="19" t="s">
        <v>495</v>
      </c>
      <c r="E65" s="22"/>
      <c r="F65" s="127" t="s">
        <v>160</v>
      </c>
      <c r="G65" s="132" t="s">
        <v>496</v>
      </c>
      <c r="H65" s="136" t="s">
        <v>497</v>
      </c>
    </row>
    <row r="66" spans="2:8" ht="16" x14ac:dyDescent="0.2">
      <c r="B66" s="108" t="s">
        <v>153</v>
      </c>
      <c r="C66" s="97" t="s">
        <v>498</v>
      </c>
      <c r="D66" s="19" t="s">
        <v>499</v>
      </c>
      <c r="E66" s="22"/>
      <c r="F66" s="127" t="s">
        <v>162</v>
      </c>
      <c r="G66" s="132" t="s">
        <v>473</v>
      </c>
      <c r="H66" s="136" t="s">
        <v>500</v>
      </c>
    </row>
    <row r="67" spans="2:8" ht="16" x14ac:dyDescent="0.2">
      <c r="B67" s="108" t="s">
        <v>155</v>
      </c>
      <c r="C67" s="97" t="s">
        <v>501</v>
      </c>
      <c r="D67" s="19" t="s">
        <v>502</v>
      </c>
      <c r="E67" s="22"/>
      <c r="F67" s="127" t="s">
        <v>164</v>
      </c>
      <c r="G67" s="132" t="s">
        <v>503</v>
      </c>
      <c r="H67" s="136" t="s">
        <v>504</v>
      </c>
    </row>
    <row r="68" spans="2:8" ht="16" x14ac:dyDescent="0.2">
      <c r="B68" s="108" t="s">
        <v>157</v>
      </c>
      <c r="C68" s="97" t="s">
        <v>505</v>
      </c>
      <c r="D68" s="19" t="s">
        <v>506</v>
      </c>
      <c r="E68" s="22"/>
      <c r="F68" s="127" t="s">
        <v>166</v>
      </c>
      <c r="G68" s="145" t="s">
        <v>507</v>
      </c>
      <c r="H68" s="144" t="s">
        <v>382</v>
      </c>
    </row>
    <row r="69" spans="2:8" ht="16" x14ac:dyDescent="0.2">
      <c r="B69" s="108" t="s">
        <v>159</v>
      </c>
      <c r="C69" s="97" t="s">
        <v>508</v>
      </c>
      <c r="D69" s="19" t="s">
        <v>509</v>
      </c>
      <c r="E69" s="22"/>
      <c r="F69" s="127" t="s">
        <v>168</v>
      </c>
      <c r="G69" s="132" t="s">
        <v>510</v>
      </c>
      <c r="H69" s="136" t="s">
        <v>511</v>
      </c>
    </row>
    <row r="70" spans="2:8" ht="16" x14ac:dyDescent="0.2">
      <c r="B70" s="108" t="s">
        <v>161</v>
      </c>
      <c r="C70" s="97" t="s">
        <v>319</v>
      </c>
      <c r="D70" s="19" t="s">
        <v>320</v>
      </c>
      <c r="E70" s="22"/>
      <c r="F70" s="127" t="s">
        <v>170</v>
      </c>
      <c r="G70" s="132" t="s">
        <v>512</v>
      </c>
      <c r="H70" s="136" t="s">
        <v>513</v>
      </c>
    </row>
    <row r="71" spans="2:8" ht="16" x14ac:dyDescent="0.2">
      <c r="B71" s="108" t="s">
        <v>163</v>
      </c>
      <c r="C71" s="97" t="s">
        <v>514</v>
      </c>
      <c r="D71" s="19" t="s">
        <v>515</v>
      </c>
      <c r="E71" s="22"/>
      <c r="F71" s="129" t="s">
        <v>172</v>
      </c>
      <c r="G71" s="132" t="s">
        <v>341</v>
      </c>
      <c r="H71" s="136" t="s">
        <v>342</v>
      </c>
    </row>
    <row r="72" spans="2:8" ht="16" x14ac:dyDescent="0.2">
      <c r="B72" s="108" t="s">
        <v>165</v>
      </c>
      <c r="C72" s="97" t="s">
        <v>516</v>
      </c>
      <c r="D72" s="19" t="s">
        <v>517</v>
      </c>
      <c r="E72" s="22"/>
      <c r="F72" s="127" t="s">
        <v>174</v>
      </c>
      <c r="G72" s="132" t="s">
        <v>518</v>
      </c>
      <c r="H72" s="136" t="s">
        <v>519</v>
      </c>
    </row>
    <row r="73" spans="2:8" ht="16" x14ac:dyDescent="0.2">
      <c r="B73" s="108" t="s">
        <v>167</v>
      </c>
      <c r="C73" s="97" t="s">
        <v>520</v>
      </c>
      <c r="D73" s="19" t="s">
        <v>521</v>
      </c>
      <c r="E73" s="22"/>
      <c r="F73" s="127" t="s">
        <v>176</v>
      </c>
      <c r="G73" s="132" t="s">
        <v>522</v>
      </c>
      <c r="H73" s="136" t="s">
        <v>523</v>
      </c>
    </row>
    <row r="74" spans="2:8" ht="16" x14ac:dyDescent="0.2">
      <c r="B74" s="108" t="s">
        <v>171</v>
      </c>
      <c r="C74" s="97" t="s">
        <v>524</v>
      </c>
      <c r="D74" s="19" t="s">
        <v>525</v>
      </c>
      <c r="E74" s="22"/>
      <c r="F74" s="127" t="s">
        <v>178</v>
      </c>
      <c r="G74" s="132" t="s">
        <v>526</v>
      </c>
      <c r="H74" s="136" t="s">
        <v>527</v>
      </c>
    </row>
    <row r="75" spans="2:8" ht="16" x14ac:dyDescent="0.2">
      <c r="B75" s="108" t="s">
        <v>173</v>
      </c>
      <c r="C75" s="97" t="s">
        <v>528</v>
      </c>
      <c r="D75" s="19" t="s">
        <v>529</v>
      </c>
      <c r="E75" s="22"/>
      <c r="F75" s="127" t="s">
        <v>180</v>
      </c>
      <c r="G75" s="132" t="s">
        <v>530</v>
      </c>
      <c r="H75" s="136" t="s">
        <v>531</v>
      </c>
    </row>
    <row r="76" spans="2:8" ht="16" x14ac:dyDescent="0.2">
      <c r="B76" s="108" t="s">
        <v>175</v>
      </c>
      <c r="C76" s="97" t="s">
        <v>532</v>
      </c>
      <c r="D76" s="19" t="s">
        <v>533</v>
      </c>
      <c r="E76" s="22"/>
      <c r="F76" s="127" t="s">
        <v>182</v>
      </c>
      <c r="G76" s="132" t="s">
        <v>534</v>
      </c>
      <c r="H76" s="136" t="s">
        <v>535</v>
      </c>
    </row>
    <row r="77" spans="2:8" ht="16" x14ac:dyDescent="0.2">
      <c r="B77" s="108" t="s">
        <v>177</v>
      </c>
      <c r="C77" s="97" t="s">
        <v>536</v>
      </c>
      <c r="D77" s="19" t="s">
        <v>537</v>
      </c>
      <c r="E77" s="22"/>
      <c r="F77" s="127" t="s">
        <v>184</v>
      </c>
      <c r="G77" s="132" t="s">
        <v>538</v>
      </c>
      <c r="H77" s="136" t="s">
        <v>539</v>
      </c>
    </row>
    <row r="78" spans="2:8" ht="16" x14ac:dyDescent="0.2">
      <c r="B78" s="108" t="s">
        <v>179</v>
      </c>
      <c r="C78" s="97" t="s">
        <v>540</v>
      </c>
      <c r="D78" s="19" t="s">
        <v>541</v>
      </c>
      <c r="E78" s="22"/>
      <c r="F78" s="127" t="s">
        <v>188</v>
      </c>
      <c r="G78" s="132" t="s">
        <v>542</v>
      </c>
      <c r="H78" s="136" t="s">
        <v>543</v>
      </c>
    </row>
    <row r="79" spans="2:8" ht="16" x14ac:dyDescent="0.2">
      <c r="B79" s="108" t="s">
        <v>181</v>
      </c>
      <c r="C79" s="97" t="s">
        <v>416</v>
      </c>
      <c r="D79" s="19" t="s">
        <v>417</v>
      </c>
      <c r="E79" s="22"/>
      <c r="F79" s="127" t="s">
        <v>190</v>
      </c>
      <c r="G79" s="132" t="s">
        <v>544</v>
      </c>
      <c r="H79" s="136" t="s">
        <v>545</v>
      </c>
    </row>
    <row r="80" spans="2:8" ht="16" x14ac:dyDescent="0.2">
      <c r="B80" s="108" t="s">
        <v>183</v>
      </c>
      <c r="C80" s="97" t="s">
        <v>546</v>
      </c>
      <c r="D80" s="19" t="s">
        <v>547</v>
      </c>
      <c r="E80" s="22"/>
      <c r="F80" s="127" t="s">
        <v>195</v>
      </c>
      <c r="G80" s="132" t="s">
        <v>548</v>
      </c>
      <c r="H80" s="136" t="s">
        <v>549</v>
      </c>
    </row>
    <row r="81" spans="2:8" ht="16" x14ac:dyDescent="0.2">
      <c r="B81" s="108" t="s">
        <v>185</v>
      </c>
      <c r="C81" s="97" t="s">
        <v>550</v>
      </c>
      <c r="D81" s="19" t="s">
        <v>551</v>
      </c>
      <c r="E81" s="22"/>
      <c r="F81" s="127" t="s">
        <v>196</v>
      </c>
      <c r="G81" s="132" t="s">
        <v>552</v>
      </c>
      <c r="H81" s="136" t="s">
        <v>553</v>
      </c>
    </row>
    <row r="82" spans="2:8" ht="16" x14ac:dyDescent="0.2">
      <c r="B82" s="108" t="s">
        <v>187</v>
      </c>
      <c r="C82" s="97" t="s">
        <v>554</v>
      </c>
      <c r="D82" s="19" t="s">
        <v>555</v>
      </c>
      <c r="E82" s="22"/>
      <c r="F82" s="127" t="s">
        <v>192</v>
      </c>
      <c r="G82" s="132" t="s">
        <v>556</v>
      </c>
      <c r="H82" s="192" t="s">
        <v>557</v>
      </c>
    </row>
    <row r="83" spans="2:8" ht="16" x14ac:dyDescent="0.2">
      <c r="B83" s="108" t="s">
        <v>191</v>
      </c>
      <c r="C83" s="97" t="s">
        <v>558</v>
      </c>
      <c r="D83" s="19" t="s">
        <v>559</v>
      </c>
      <c r="E83" s="22"/>
      <c r="F83" s="127" t="s">
        <v>197</v>
      </c>
      <c r="G83" s="132" t="s">
        <v>560</v>
      </c>
      <c r="H83" s="136" t="s">
        <v>561</v>
      </c>
    </row>
    <row r="84" spans="2:8" ht="16" x14ac:dyDescent="0.2">
      <c r="B84" s="109" t="s">
        <v>193</v>
      </c>
      <c r="C84" s="98" t="s">
        <v>347</v>
      </c>
      <c r="D84" s="21" t="s">
        <v>562</v>
      </c>
      <c r="E84" s="22"/>
      <c r="F84" s="127" t="s">
        <v>198</v>
      </c>
      <c r="G84" s="132" t="s">
        <v>563</v>
      </c>
      <c r="H84" s="136" t="s">
        <v>564</v>
      </c>
    </row>
    <row r="85" spans="2:8" ht="16" x14ac:dyDescent="0.2">
      <c r="B85" s="94"/>
      <c r="C85" s="96"/>
      <c r="D85" s="22"/>
      <c r="E85" s="22"/>
      <c r="F85" s="127" t="s">
        <v>199</v>
      </c>
      <c r="G85" s="132" t="s">
        <v>565</v>
      </c>
      <c r="H85" s="136" t="s">
        <v>566</v>
      </c>
    </row>
    <row r="86" spans="2:8" ht="16" x14ac:dyDescent="0.2">
      <c r="B86" s="94"/>
      <c r="C86" s="96"/>
      <c r="D86" s="22"/>
      <c r="E86" s="22"/>
      <c r="F86" s="127" t="s">
        <v>200</v>
      </c>
      <c r="G86" s="132" t="s">
        <v>341</v>
      </c>
      <c r="H86" s="136" t="s">
        <v>342</v>
      </c>
    </row>
    <row r="87" spans="2:8" ht="16" x14ac:dyDescent="0.2">
      <c r="B87" s="94"/>
      <c r="C87" s="96"/>
      <c r="D87" s="22"/>
      <c r="E87" s="22"/>
      <c r="F87" s="127" t="s">
        <v>201</v>
      </c>
      <c r="G87" s="132" t="s">
        <v>439</v>
      </c>
      <c r="H87" s="136" t="s">
        <v>440</v>
      </c>
    </row>
    <row r="88" spans="2:8" ht="16" x14ac:dyDescent="0.2">
      <c r="B88" s="94"/>
      <c r="C88" s="96"/>
      <c r="D88" s="22"/>
      <c r="E88" s="22"/>
      <c r="F88" s="127" t="s">
        <v>203</v>
      </c>
      <c r="G88" s="140" t="s">
        <v>567</v>
      </c>
      <c r="H88" s="142" t="s">
        <v>568</v>
      </c>
    </row>
    <row r="89" spans="2:8" ht="16" x14ac:dyDescent="0.2">
      <c r="B89" s="94"/>
      <c r="C89" s="96"/>
      <c r="D89" s="22"/>
      <c r="E89" s="22"/>
      <c r="F89" s="139" t="s">
        <v>204</v>
      </c>
      <c r="G89" s="141" t="s">
        <v>569</v>
      </c>
      <c r="H89" s="143" t="s">
        <v>570</v>
      </c>
    </row>
    <row r="90" spans="2:8" ht="16" x14ac:dyDescent="0.2">
      <c r="B90" s="94"/>
      <c r="C90" s="96"/>
      <c r="D90" s="22"/>
      <c r="E90" s="22"/>
      <c r="F90" s="139" t="s">
        <v>205</v>
      </c>
      <c r="G90" s="141" t="s">
        <v>571</v>
      </c>
      <c r="H90" s="143" t="s">
        <v>572</v>
      </c>
    </row>
    <row r="91" spans="2:8" ht="16" x14ac:dyDescent="0.2">
      <c r="B91" s="94"/>
      <c r="C91" s="96"/>
      <c r="D91" s="22"/>
      <c r="E91" s="22"/>
      <c r="F91" s="195" t="s">
        <v>206</v>
      </c>
      <c r="G91" s="141" t="s">
        <v>573</v>
      </c>
      <c r="H91" s="143" t="s">
        <v>574</v>
      </c>
    </row>
    <row r="92" spans="2:8" ht="16" x14ac:dyDescent="0.2">
      <c r="B92" s="94"/>
      <c r="C92" s="96"/>
      <c r="D92" s="22"/>
      <c r="E92" s="22"/>
      <c r="F92" s="127" t="s">
        <v>208</v>
      </c>
      <c r="G92" s="194" t="s">
        <v>575</v>
      </c>
      <c r="H92" s="196" t="s">
        <v>576</v>
      </c>
    </row>
    <row r="93" spans="2:8" ht="16" x14ac:dyDescent="0.2">
      <c r="B93" s="94"/>
      <c r="C93" s="96"/>
      <c r="D93" s="22"/>
      <c r="E93" s="22"/>
      <c r="F93" s="127" t="s">
        <v>209</v>
      </c>
      <c r="G93" s="194" t="s">
        <v>323</v>
      </c>
      <c r="H93" s="196" t="s">
        <v>324</v>
      </c>
    </row>
    <row r="94" spans="2:8" x14ac:dyDescent="0.2">
      <c r="B94" s="94"/>
      <c r="C94" s="96"/>
      <c r="D94" s="22"/>
      <c r="E94" s="22"/>
    </row>
    <row r="95" spans="2:8" x14ac:dyDescent="0.2">
      <c r="B95" s="94"/>
      <c r="C95" s="96"/>
      <c r="D95" s="22"/>
      <c r="E95" s="22"/>
    </row>
    <row r="96" spans="2:8" x14ac:dyDescent="0.2">
      <c r="B96" s="94"/>
      <c r="C96" s="96"/>
      <c r="D96" s="22"/>
    </row>
    <row r="97" spans="2:4" x14ac:dyDescent="0.2">
      <c r="B97" s="94"/>
      <c r="C97" s="96"/>
      <c r="D97" s="22"/>
    </row>
  </sheetData>
  <mergeCells count="3">
    <mergeCell ref="B2:H2"/>
    <mergeCell ref="B3:D3"/>
    <mergeCell ref="F3:H3"/>
  </mergeCells>
  <hyperlinks>
    <hyperlink ref="D56" r:id="rId1" xr:uid="{CCED6A01-14AD-4D33-9791-301BAA353C98}"/>
    <hyperlink ref="H6" r:id="rId2" xr:uid="{4CD5283C-0ED5-45A0-8B53-D69A1188C214}"/>
    <hyperlink ref="H7" r:id="rId3" xr:uid="{FE48248E-363F-4A26-A399-CCD871BFB115}"/>
    <hyperlink ref="H9" r:id="rId4" xr:uid="{0FF5B0E9-AA7C-474C-8B87-5DDEC75DE2FF}"/>
    <hyperlink ref="H8" r:id="rId5" xr:uid="{FC44FCD3-A0AF-48FE-A97D-6FE0BCF0980D}"/>
    <hyperlink ref="H10" r:id="rId6" xr:uid="{24BE0DAA-B5F3-4192-BDBF-236613796D60}"/>
    <hyperlink ref="H11" r:id="rId7" xr:uid="{E06473CD-F733-4996-8E5C-36E3970E2CDD}"/>
    <hyperlink ref="H12" r:id="rId8" xr:uid="{033C1A57-6B6D-4073-822F-84C43D89F5F6}"/>
    <hyperlink ref="H13" r:id="rId9" xr:uid="{42845490-D5DA-4719-84BC-9D30FAE5D187}"/>
    <hyperlink ref="H14" r:id="rId10" xr:uid="{A1CCB5FE-6D09-41F2-B371-BB3546B72B35}"/>
    <hyperlink ref="H15" r:id="rId11" xr:uid="{C0592363-9642-44CF-911E-89115ED73883}"/>
    <hyperlink ref="H16" r:id="rId12" xr:uid="{4E807243-2A18-4F54-9240-77997F40DEF1}"/>
    <hyperlink ref="H17" r:id="rId13" xr:uid="{DB0233FF-1E5E-4842-9581-7E44FF0DE438}"/>
    <hyperlink ref="H18" r:id="rId14" xr:uid="{73D096FF-DDBD-497A-BEDA-D99236FBC673}"/>
    <hyperlink ref="H19" r:id="rId15" xr:uid="{3EAF5767-4477-43BE-885B-D7634516110D}"/>
    <hyperlink ref="H20" r:id="rId16" xr:uid="{56A7EDFA-47D0-46B2-ADB8-CE63BE35D76A}"/>
    <hyperlink ref="H21" r:id="rId17" xr:uid="{A2F14EFC-F019-4530-B36E-828581AD5D4A}"/>
    <hyperlink ref="H22" r:id="rId18" xr:uid="{D1DBF3A8-DB6C-441D-B379-20BFB9568ED5}"/>
    <hyperlink ref="H23" r:id="rId19" xr:uid="{10A2A0A0-6A5C-448C-A54E-7A37C62B9B17}"/>
    <hyperlink ref="H24" r:id="rId20" xr:uid="{BA6BE13A-025A-4A49-A0DC-A3F7F8FC279D}"/>
    <hyperlink ref="H25" r:id="rId21" xr:uid="{22E67EAD-9EB6-4877-94FC-AF1C7F34003F}"/>
    <hyperlink ref="H26" r:id="rId22" xr:uid="{81980436-8D34-41D2-9D93-3BAD0A3EB742}"/>
    <hyperlink ref="H27" r:id="rId23" xr:uid="{2801CC49-C30E-4050-982C-45FD8E29E20A}"/>
    <hyperlink ref="H28" r:id="rId24" xr:uid="{A4DB81C3-8202-4C18-A7C7-F3CEFCBAEB8C}"/>
    <hyperlink ref="H29" r:id="rId25" xr:uid="{5366BD3E-0E68-4B95-AB94-862EF5CF1DC7}"/>
    <hyperlink ref="H30" r:id="rId26" xr:uid="{74D0F405-2F5E-4883-A1AF-13DF7D9E561E}"/>
    <hyperlink ref="H31" r:id="rId27" xr:uid="{B79F8AF8-7D6E-4D34-843B-EEA92C35E96E}"/>
    <hyperlink ref="H33" r:id="rId28" xr:uid="{E4B9472E-0B99-4D39-9DF1-8A2FA9E3AD77}"/>
    <hyperlink ref="H34" r:id="rId29" xr:uid="{8E578654-6DA3-4932-8426-33A07CC0EDBA}"/>
    <hyperlink ref="H35" r:id="rId30" xr:uid="{487F8169-274D-4820-9C22-8C3EBA46B362}"/>
    <hyperlink ref="H36" r:id="rId31" xr:uid="{6EE0E3B6-9DE9-45A0-A1F5-C6575B686EBD}"/>
    <hyperlink ref="H37" r:id="rId32" xr:uid="{6815741D-7958-42E3-9CC5-CD0E75DE7438}"/>
    <hyperlink ref="H38" r:id="rId33" xr:uid="{86E2A1BB-C1DB-4B0E-AC57-1090675F19B4}"/>
    <hyperlink ref="H39" r:id="rId34" xr:uid="{400ACA2F-62BD-4503-B2B1-EE783FA6045C}"/>
    <hyperlink ref="H40" r:id="rId35" xr:uid="{D3E59069-7C07-4D0E-893A-1D2A646BF6DD}"/>
    <hyperlink ref="H41" r:id="rId36" xr:uid="{AA337CA5-F479-4892-9AAF-2B86EEA3269C}"/>
    <hyperlink ref="H42" r:id="rId37" xr:uid="{943CBCD4-7ABC-4BC7-A7C7-88E500C9485C}"/>
    <hyperlink ref="H43" r:id="rId38" xr:uid="{BEF0AA73-3A20-4AD8-954C-70B5CF8E0376}"/>
    <hyperlink ref="H44" r:id="rId39" xr:uid="{0D0BBC72-1615-40B2-859B-D5609774E3DE}"/>
    <hyperlink ref="H46" r:id="rId40" xr:uid="{6FC57314-15CB-4B4F-85D7-40BD8EE1F828}"/>
    <hyperlink ref="H48" r:id="rId41" xr:uid="{9E839CEE-E380-4379-85C0-868D2B17C756}"/>
    <hyperlink ref="H49" r:id="rId42" xr:uid="{6151F9AD-D1C3-4D3D-A603-240F017F7D8D}"/>
    <hyperlink ref="H50" r:id="rId43" xr:uid="{872B375D-62E6-4851-B98F-7EEE3938D980}"/>
    <hyperlink ref="H51" r:id="rId44" xr:uid="{9926C6BB-A770-4A3A-9872-F7C8E0C0C2D9}"/>
    <hyperlink ref="H53" r:id="rId45" xr:uid="{FBED3268-A4A1-4132-BD29-E2ED6807876F}"/>
    <hyperlink ref="H54" r:id="rId46" xr:uid="{2C2C09FA-8232-42CB-B362-A334D69F323D}"/>
    <hyperlink ref="H55" r:id="rId47" xr:uid="{DF00806C-210F-48F0-B3B7-E016FA587FA2}"/>
    <hyperlink ref="H56" r:id="rId48" xr:uid="{303211E0-02F6-4DC6-9CAA-C93DCD247CA9}"/>
    <hyperlink ref="H57" r:id="rId49" xr:uid="{21AC24E7-EEF5-4A3D-9A06-6DE4FA681D11}"/>
    <hyperlink ref="H58" r:id="rId50" xr:uid="{78046E0E-D40F-4C7A-8E5F-14BF314032A2}"/>
    <hyperlink ref="H59" r:id="rId51" xr:uid="{9A017309-ACDE-4B31-ABDC-7AC36DB1E137}"/>
    <hyperlink ref="H60" r:id="rId52" xr:uid="{D488DEDB-E827-471C-BB91-0F75B9DC6E26}"/>
    <hyperlink ref="H61" r:id="rId53" xr:uid="{68139011-1494-4EC5-BFC3-D37B60888F22}"/>
    <hyperlink ref="H62" r:id="rId54" xr:uid="{D0225E3C-9098-485E-AAFA-B2FE7D19D65C}"/>
    <hyperlink ref="H63" r:id="rId55" xr:uid="{E991B6C5-2E36-433C-B26A-BBCACD3D6540}"/>
    <hyperlink ref="H64" r:id="rId56" xr:uid="{127F52E8-4294-45BF-98FA-182AB8904587}"/>
    <hyperlink ref="H65" r:id="rId57" xr:uid="{C3905DBC-D382-4039-B024-52B83724EC70}"/>
    <hyperlink ref="H66" r:id="rId58" xr:uid="{0130E09E-41A9-4A75-BA26-6DA631526E4E}"/>
    <hyperlink ref="H67" r:id="rId59" xr:uid="{20C049B0-83BB-436F-AFDA-649D8FB8CB64}"/>
    <hyperlink ref="H68" r:id="rId60" xr:uid="{04A0C149-100C-40F9-86FF-195F0063C3BE}"/>
    <hyperlink ref="H69" r:id="rId61" xr:uid="{73CDB97B-27D3-4A0F-A7AA-EEB5920D3F38}"/>
    <hyperlink ref="H70" r:id="rId62" xr:uid="{637E5B1C-477E-4981-A73E-1098E80D375D}"/>
    <hyperlink ref="H71" r:id="rId63" xr:uid="{A155DC0A-AD1A-4E27-A9D7-78DC52DA1492}"/>
    <hyperlink ref="H72" r:id="rId64" xr:uid="{5889FAC8-9ACD-40A4-9E73-0F99AD601C1D}"/>
    <hyperlink ref="H73" r:id="rId65" xr:uid="{CDD790ED-1802-493A-A91E-3B3A2539E96A}"/>
    <hyperlink ref="H74" r:id="rId66" xr:uid="{99A731DA-35DA-4BB9-A7FC-61A6A719CCF3}"/>
    <hyperlink ref="H75" r:id="rId67" xr:uid="{80F9E3E8-46BA-4FE3-8F1E-B1F70A1206FE}"/>
    <hyperlink ref="H76" r:id="rId68" xr:uid="{E0FEF07B-1901-400B-B119-42D0797B4DF8}"/>
    <hyperlink ref="H77" r:id="rId69" xr:uid="{4BC37815-0759-4DC1-B020-C03191E5AAFF}"/>
    <hyperlink ref="H78" r:id="rId70" xr:uid="{32B88C01-725F-45AD-9715-AAF5005ED276}"/>
    <hyperlink ref="H79" r:id="rId71" xr:uid="{4B741B71-7AC2-49F6-9B6F-243245C25C48}"/>
    <hyperlink ref="H80" r:id="rId72" xr:uid="{0E43D45F-9B5D-4521-9778-90233E985E2D}"/>
    <hyperlink ref="H81" r:id="rId73" xr:uid="{4649921D-FDA5-447C-A832-EFD85F595D50}"/>
    <hyperlink ref="H83" r:id="rId74" xr:uid="{8474DAFD-A0F3-4C02-8483-A2984F50A16B}"/>
    <hyperlink ref="H84" r:id="rId75" xr:uid="{D106B9BB-EC40-4FEA-9E47-A5DED791A4F0}"/>
    <hyperlink ref="H85" r:id="rId76" xr:uid="{23E4EE68-4A49-43B5-8520-64DF207C8AF9}"/>
    <hyperlink ref="H86" r:id="rId77" xr:uid="{211FD8ED-78C2-4CE0-9D7A-7AFF8FDCC7AA}"/>
    <hyperlink ref="H87" r:id="rId78" xr:uid="{580D6C8C-2075-4385-B1E0-47BB57669C9A}"/>
    <hyperlink ref="H88" r:id="rId79" xr:uid="{0FC536B6-F644-4B77-8469-8708360AC985}"/>
    <hyperlink ref="H89" r:id="rId80" xr:uid="{64BE36DA-A938-4D81-93A4-2F974A2BB1A7}"/>
    <hyperlink ref="H91" r:id="rId81" xr:uid="{BD218C9C-DCEA-4616-A939-8DB5633BBD55}"/>
    <hyperlink ref="H90" r:id="rId82" xr:uid="{2BE532D1-FDEA-4140-B055-1535CEC204FF}"/>
    <hyperlink ref="D26" r:id="rId83" xr:uid="{7EBCE290-5320-4B80-8281-94446104B4F0}"/>
    <hyperlink ref="H47" r:id="rId84" xr:uid="{6EE8F141-2941-4EC5-8214-5327031E733E}"/>
    <hyperlink ref="H82" r:id="rId85" xr:uid="{C0E038DA-FDC1-49CC-9D5F-9793A458294E}"/>
    <hyperlink ref="H92" r:id="rId86" xr:uid="{7D8F75E5-F691-42C0-B8D5-BA9CC1F2D1B0}"/>
    <hyperlink ref="H93" r:id="rId87" xr:uid="{390C891E-4880-44BA-BD2F-4F08F5E76168}"/>
    <hyperlink ref="H45" r:id="rId88" xr:uid="{59370A50-7DB9-4D65-B030-5E92F2768859}"/>
    <hyperlink ref="H5" r:id="rId89" xr:uid="{0C1DC0C1-13B0-4C28-80D7-14B2ABDB5953}"/>
  </hyperlinks>
  <pageMargins left="0.7" right="0.7" top="0.75" bottom="0.75" header="0.3" footer="0.3"/>
  <pageSetup scale="47" fitToHeight="0" orientation="portrait" verticalDpi="1200" r:id="rId90"/>
  <drawing r:id="rId9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27BFC76F63D6418642884F6431E562" ma:contentTypeVersion="18" ma:contentTypeDescription="Create a new document." ma:contentTypeScope="" ma:versionID="c1c2718d960e19e1136d6ea303f089b3">
  <xsd:schema xmlns:xsd="http://www.w3.org/2001/XMLSchema" xmlns:xs="http://www.w3.org/2001/XMLSchema" xmlns:p="http://schemas.microsoft.com/office/2006/metadata/properties" xmlns:ns2="f7e371b6-cad9-43b4-8efd-a325e0a7eab7" xmlns:ns3="f8bdeeef-7b8b-4415-9d76-d99b84488131" targetNamespace="http://schemas.microsoft.com/office/2006/metadata/properties" ma:root="true" ma:fieldsID="921936f185b0352e4a54015618cc9f9c" ns2:_="" ns3:_="">
    <xsd:import namespace="f7e371b6-cad9-43b4-8efd-a325e0a7eab7"/>
    <xsd:import namespace="f8bdeeef-7b8b-4415-9d76-d99b844881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e371b6-cad9-43b4-8efd-a325e0a7e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1c3f7a8-f955-4072-91bd-560b84e91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deeef-7b8b-4415-9d76-d99b844881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b265d2-6cd3-4be5-ae9f-4fc3b8295ede}" ma:internalName="TaxCatchAll" ma:showField="CatchAllData" ma:web="f8bdeeef-7b8b-4415-9d76-d99b844881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bdeeef-7b8b-4415-9d76-d99b84488131" xsi:nil="true"/>
    <lcf76f155ced4ddcb4097134ff3c332f xmlns="f7e371b6-cad9-43b4-8efd-a325e0a7eab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044ABE-9207-46E1-BECA-6056B0FA2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e371b6-cad9-43b4-8efd-a325e0a7eab7"/>
    <ds:schemaRef ds:uri="f8bdeeef-7b8b-4415-9d76-d99b84488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A400A-4BCE-4514-9C8A-72B57887F867}">
  <ds:schemaRefs>
    <ds:schemaRef ds:uri="http://schemas.microsoft.com/office/2006/metadata/properties"/>
    <ds:schemaRef ds:uri="http://schemas.microsoft.com/office/infopath/2007/PartnerControls"/>
    <ds:schemaRef ds:uri="f8bdeeef-7b8b-4415-9d76-d99b84488131"/>
    <ds:schemaRef ds:uri="f7e371b6-cad9-43b4-8efd-a325e0a7eab7"/>
  </ds:schemaRefs>
</ds:datastoreItem>
</file>

<file path=customXml/itemProps3.xml><?xml version="1.0" encoding="utf-8"?>
<ds:datastoreItem xmlns:ds="http://schemas.openxmlformats.org/officeDocument/2006/customXml" ds:itemID="{3B8A9899-8A3C-4BC7-AC89-DB6E369FC0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Film Program Template</vt:lpstr>
      <vt:lpstr>Film Names &amp; Times</vt:lpstr>
      <vt:lpstr>Film Selection &amp; Scoring</vt:lpstr>
      <vt:lpstr>Award Winners</vt:lpstr>
      <vt:lpstr>Filmmaker Contact</vt:lpstr>
    </vt:vector>
  </TitlesOfParts>
  <Manager>jaimie@wildandscenicfilmfestival.org</Manager>
  <Company>Owen Imagery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 Owen;coordinator@wildandscenicfilmfestival.org</dc:creator>
  <cp:keywords/>
  <dc:description/>
  <cp:lastModifiedBy>Rebecca Walters</cp:lastModifiedBy>
  <cp:revision/>
  <cp:lastPrinted>2024-07-30T17:39:00Z</cp:lastPrinted>
  <dcterms:created xsi:type="dcterms:W3CDTF">2014-01-11T23:45:00Z</dcterms:created>
  <dcterms:modified xsi:type="dcterms:W3CDTF">2024-07-30T18:58:50Z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0x0101004F27BFC76F63D6418642884F6431E562</vt:lpwstr>
  </property>
  <property fmtid="{D5CDD505-2E9C-101B-9397-08002B2CF9AE}" pid="3" name="Order">
    <vt:r8>9222000</vt:r8>
  </property>
  <property fmtid="{D5CDD505-2E9C-101B-9397-08002B2CF9AE}" pid="4" name="MediaServiceImageTags">
    <vt:lpwstr/>
  </property>
</Properties>
</file>