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P:\16_WSFF ON TOUR\16.8 Event Management\Toolkit\2018\"/>
    </mc:Choice>
  </mc:AlternateContent>
  <xr:revisionPtr revIDLastSave="0" documentId="8_{6FD42289-F791-4A7D-A993-24EA42E124E4}" xr6:coauthVersionLast="34" xr6:coauthVersionMax="34" xr10:uidLastSave="{00000000-0000-0000-0000-000000000000}"/>
  <bookViews>
    <workbookView xWindow="6510" yWindow="0" windowWidth="19605" windowHeight="12705" tabRatio="739" firstSheet="1" activeTab="3" xr2:uid="{00000000-000D-0000-FFFF-FFFF00000000}"/>
  </bookViews>
  <sheets>
    <sheet name="Film Selection &amp; Scoring" sheetId="6" r:id="rId1"/>
    <sheet name="Film Program Template" sheetId="4" r:id="rId2"/>
    <sheet name="Film Names &amp; Times" sheetId="2" r:id="rId3"/>
    <sheet name="Award Winners - Top 15 - Kids" sheetId="3" r:id="rId4"/>
    <sheet name="Filmmaker Contact" sheetId="5" r:id="rId5"/>
  </sheets>
  <calcPr calcId="179021"/>
  <fileRecoveryPr autoRecover="0"/>
</workbook>
</file>

<file path=xl/calcChain.xml><?xml version="1.0" encoding="utf-8"?>
<calcChain xmlns="http://schemas.openxmlformats.org/spreadsheetml/2006/main">
  <c r="B8" i="6" l="1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4" i="6"/>
  <c r="B5" i="6"/>
  <c r="B3" i="6"/>
  <c r="C32" i="4" l="1"/>
  <c r="F32" i="4"/>
  <c r="F33" i="4" s="1"/>
</calcChain>
</file>

<file path=xl/sharedStrings.xml><?xml version="1.0" encoding="utf-8"?>
<sst xmlns="http://schemas.openxmlformats.org/spreadsheetml/2006/main" count="1040" uniqueCount="551">
  <si>
    <t>Wild and Scenic Intro</t>
  </si>
  <si>
    <t>:03</t>
  </si>
  <si>
    <t>WSFF Logo</t>
  </si>
  <si>
    <t>Film Name</t>
  </si>
  <si>
    <t>A Ghost in the Making</t>
  </si>
  <si>
    <t>A Walk in the Park</t>
  </si>
  <si>
    <t>Ace and the Desert Dog</t>
  </si>
  <si>
    <t>Avanyu</t>
  </si>
  <si>
    <t>Canyon Song</t>
  </si>
  <si>
    <t>China: A Skier's Journey</t>
  </si>
  <si>
    <t>Climbing Kilimanjaro | A 12-Year-Old's Passion Project</t>
  </si>
  <si>
    <t>Coral Reef Rescue</t>
  </si>
  <si>
    <t>Crossing Home: A Skier's Journey</t>
  </si>
  <si>
    <t>Destiny’s Bay</t>
  </si>
  <si>
    <t>Disobedience</t>
  </si>
  <si>
    <t>Douglas Tompkins: A Wild Legacy</t>
  </si>
  <si>
    <t>Dream Day</t>
  </si>
  <si>
    <t>Eating for Change</t>
  </si>
  <si>
    <t>Elk River</t>
  </si>
  <si>
    <t>Fair Trade: The First Step</t>
  </si>
  <si>
    <t>Far Afield</t>
  </si>
  <si>
    <t>Forget Shorter Showers</t>
  </si>
  <si>
    <t>Great Lakes, Bad Lines</t>
  </si>
  <si>
    <t>Growing Change</t>
  </si>
  <si>
    <t>Growing Resistance: Drought, Oil &amp; Climate Change in California</t>
  </si>
  <si>
    <t>Guided</t>
  </si>
  <si>
    <t>Iran: A Skier's Journey</t>
  </si>
  <si>
    <t>Milk and Honey</t>
  </si>
  <si>
    <t>Mindful Vineyards</t>
  </si>
  <si>
    <t>My Haggan Dream</t>
  </si>
  <si>
    <t>Namuli</t>
  </si>
  <si>
    <t>One Hundred Thousand Beating Hearts</t>
  </si>
  <si>
    <t>Operation Moffat</t>
  </si>
  <si>
    <t>Our Wonderful Nature - The Common Chameleon</t>
  </si>
  <si>
    <t>Pale Blue Dot</t>
  </si>
  <si>
    <t>Pangolin</t>
  </si>
  <si>
    <t>Paul's Boots</t>
  </si>
  <si>
    <t>Plastico</t>
  </si>
  <si>
    <t>Red Wolf Revival</t>
  </si>
  <si>
    <t>Role Reversal</t>
  </si>
  <si>
    <t xml:space="preserve">Running Wild </t>
  </si>
  <si>
    <t>Selah: Water from Stone</t>
  </si>
  <si>
    <t>Skyranch</t>
  </si>
  <si>
    <t>The Accord</t>
  </si>
  <si>
    <t>The Elwha Undammed: What's a River For?</t>
  </si>
  <si>
    <t>The Falconer</t>
  </si>
  <si>
    <t>The Great Siberian Traverse</t>
  </si>
  <si>
    <t>The High Divide</t>
  </si>
  <si>
    <t>The Last Resort</t>
  </si>
  <si>
    <t>The Living Forest</t>
  </si>
  <si>
    <t>The New Environmentalists - from Peru to Tanzania</t>
  </si>
  <si>
    <t>The Pastoralist</t>
  </si>
  <si>
    <t>The Refuge</t>
  </si>
  <si>
    <t>The Secrets Held in the Ice</t>
  </si>
  <si>
    <t>The Super Salmon</t>
  </si>
  <si>
    <t>The Wild President</t>
  </si>
  <si>
    <t>Things Find A Way</t>
  </si>
  <si>
    <t>Think Like a Scientist: Boundaries</t>
  </si>
  <si>
    <t>Think Like a Scientist: Gorongosa</t>
  </si>
  <si>
    <t>Under Cover</t>
  </si>
  <si>
    <t>Waghoba - Provider, Destroyer, Deity</t>
  </si>
  <si>
    <t>Wasfia</t>
  </si>
  <si>
    <t>Water Song</t>
  </si>
  <si>
    <t>Wild New Brave</t>
  </si>
  <si>
    <t>Writing on Stone</t>
  </si>
  <si>
    <t>Yellowstone's Northern Range</t>
  </si>
  <si>
    <t>Film Time</t>
  </si>
  <si>
    <t>INTERMISSION</t>
  </si>
  <si>
    <t xml:space="preserve">1st Half </t>
  </si>
  <si>
    <t>2nd Half</t>
  </si>
  <si>
    <t>Total Run Time: 1st Half</t>
  </si>
  <si>
    <t>Total Run Time: 2nd Half</t>
  </si>
  <si>
    <t>Total Run Time: 1st &amp; 2nd Half</t>
  </si>
  <si>
    <t>&lt;insert film name&gt;</t>
  </si>
  <si>
    <t>&lt;insert film time&gt;</t>
  </si>
  <si>
    <t>Avanyu (Native Waters - Rio Grande)</t>
  </si>
  <si>
    <t>Douglas Tompkins: Wild Legacy</t>
  </si>
  <si>
    <t>Destiny's Bay</t>
  </si>
  <si>
    <t>Climbing Kilimanjaro</t>
  </si>
  <si>
    <t>Yellostone's Northern Range</t>
  </si>
  <si>
    <t>Waghoba</t>
  </si>
  <si>
    <t xml:space="preserve">My Haggan Dream </t>
  </si>
  <si>
    <t xml:space="preserve">Our Wonderful Nature: Common Chameleon </t>
  </si>
  <si>
    <t>Elk River - Most Inspiring Adventure Film</t>
  </si>
  <si>
    <t>Pangolin - Best Short Film</t>
  </si>
  <si>
    <t>Red Wolf Revival - Student Filmmaker Award</t>
  </si>
  <si>
    <t>Douglas Thompkins: A Wild Legacy - Honorable Mention</t>
  </si>
  <si>
    <t>Wild &amp; Scenic Award Winners: 2017</t>
  </si>
  <si>
    <t>Top 15 Most Screened Films: 2017</t>
  </si>
  <si>
    <t>Kids Films: 2017</t>
  </si>
  <si>
    <t xml:space="preserve">WSFF Logo </t>
  </si>
  <si>
    <t>(unofficial) HISTORY OF THE NATIONAL PARKS</t>
  </si>
  <si>
    <t>A House Without Snakes</t>
  </si>
  <si>
    <t>A Letter to Congress</t>
  </si>
  <si>
    <t>A River's Reckoning</t>
  </si>
  <si>
    <t>American Psychosis</t>
  </si>
  <si>
    <t>Biomimicry</t>
  </si>
  <si>
    <t>Blind Sushi</t>
  </si>
  <si>
    <t>Blue Ventures</t>
  </si>
  <si>
    <t>Brothers of Climbing</t>
  </si>
  <si>
    <t>Can we Save the Frog Prince?</t>
  </si>
  <si>
    <t>Canis Lupus Colorado</t>
  </si>
  <si>
    <t>Caviar Dreams</t>
  </si>
  <si>
    <t>Chasing Wild: Journey Into The Sacred Headwaters</t>
  </si>
  <si>
    <t>Conservation Generation</t>
  </si>
  <si>
    <t>Dragging 235 lbs uphill both ways</t>
  </si>
  <si>
    <t>During the Drought</t>
  </si>
  <si>
    <t>Every Bend</t>
  </si>
  <si>
    <t>Follow Through</t>
  </si>
  <si>
    <t>For Flint</t>
  </si>
  <si>
    <t>Forgotten But Not Gone</t>
  </si>
  <si>
    <t>Ganzorig and the River Wolf</t>
  </si>
  <si>
    <t>Ghosts of The Arctic</t>
  </si>
  <si>
    <t>Granddad</t>
  </si>
  <si>
    <t>Imagination</t>
  </si>
  <si>
    <t>Irreparable Harm</t>
  </si>
  <si>
    <t>Keepers of the Future</t>
  </si>
  <si>
    <t>Killing Games: Wildlife In The Crosshairs</t>
  </si>
  <si>
    <t>Kokota: The Islet of Hope</t>
  </si>
  <si>
    <t>Life Coach</t>
  </si>
  <si>
    <t>Lost in Light</t>
  </si>
  <si>
    <t>Love of Place</t>
  </si>
  <si>
    <t>Loved By All: The Story of Apa Sherpa</t>
  </si>
  <si>
    <t>Mothered by Mountains</t>
  </si>
  <si>
    <t>Music of the Spheres</t>
  </si>
  <si>
    <t>My Irnik</t>
  </si>
  <si>
    <t>Naturally Selected</t>
  </si>
  <si>
    <t>Nobody Dies in Longyearbyen</t>
  </si>
  <si>
    <t>Nobody Loves Me</t>
  </si>
  <si>
    <t>Nowhere</t>
  </si>
  <si>
    <t>PATAGONIA AZUL, the interconnection of life</t>
  </si>
  <si>
    <t>PROTECTED: A Wild &amp; Scenic River Portrait</t>
  </si>
  <si>
    <t>Return From Desolation</t>
  </si>
  <si>
    <t>River Connections</t>
  </si>
  <si>
    <t>Rupununi: Fight for El Dorado</t>
  </si>
  <si>
    <t>Sea of Miracles</t>
  </si>
  <si>
    <t>Seeding our Future</t>
  </si>
  <si>
    <t>Shadow Of Drought:  Southern California's Looming Water Crisis</t>
  </si>
  <si>
    <t>SHIFT</t>
  </si>
  <si>
    <t>Sky Migrations</t>
  </si>
  <si>
    <t>Standing Tall</t>
  </si>
  <si>
    <t>STRAWS</t>
  </si>
  <si>
    <t>Tenkara Kid</t>
  </si>
  <si>
    <t>The Land We Live In (formerly Brooks Range Council PSA)</t>
  </si>
  <si>
    <t>The Curve of Time</t>
  </si>
  <si>
    <t>The Discarded</t>
  </si>
  <si>
    <t>The Fix</t>
  </si>
  <si>
    <t>The Invisible Mammal - The Bat Rescuer</t>
  </si>
  <si>
    <t>The Mirnavator</t>
  </si>
  <si>
    <t>The Nature of Maps</t>
  </si>
  <si>
    <t>The New Environmentalists: A Volatile Habitat</t>
  </si>
  <si>
    <t>The New Environmentalists: Gaining Ground</t>
  </si>
  <si>
    <t>The New Environmentalists: The Community They Fight For</t>
  </si>
  <si>
    <t>The New Environmentalists: On Her Watch</t>
  </si>
  <si>
    <t>The New Environmentalists - (ALL SEGMENTS) From Guatemala to The Congo</t>
  </si>
  <si>
    <t>The Rhino Guardians</t>
  </si>
  <si>
    <t>The Salmon Will Run</t>
  </si>
  <si>
    <t>The Shape of a River</t>
  </si>
  <si>
    <t>Valve Turners</t>
  </si>
  <si>
    <t>Walk on the Mountain</t>
  </si>
  <si>
    <t>Water From the Mountain</t>
  </si>
  <si>
    <t>Water Town</t>
  </si>
  <si>
    <t>Water Warriors</t>
  </si>
  <si>
    <t>Where the Wild Things Play</t>
  </si>
  <si>
    <t>Wild Olympics</t>
  </si>
  <si>
    <t>Wild Owyhee</t>
  </si>
  <si>
    <t>Wildlife and The Wall</t>
  </si>
  <si>
    <t>2018 Films</t>
  </si>
  <si>
    <t>2017 Films</t>
  </si>
  <si>
    <t>Contact Name</t>
  </si>
  <si>
    <t>Contact Email</t>
  </si>
  <si>
    <t>A Ghost in the Making: Searching for the Rusty-patched Bumble Bee</t>
  </si>
  <si>
    <t>Kori Price</t>
  </si>
  <si>
    <t>kori.price@gmail.com</t>
  </si>
  <si>
    <t>Zeppelin Zeerip</t>
  </si>
  <si>
    <t>zeppelin@wzrdmedia.com</t>
  </si>
  <si>
    <t>Brendan Leonard</t>
  </si>
  <si>
    <t>brendanpleonard@gmail.com</t>
  </si>
  <si>
    <t>Sinjin Eberle</t>
  </si>
  <si>
    <t>sinjin.eberle@gmail.com</t>
  </si>
  <si>
    <t>Amy Marquis, Dana Romanoff</t>
  </si>
  <si>
    <t>amy@npexperience.com; dana@npexperience.com</t>
  </si>
  <si>
    <t>Laura Yale</t>
  </si>
  <si>
    <t>yale.laura@gmail.com</t>
  </si>
  <si>
    <t>Mike Libecki</t>
  </si>
  <si>
    <t>mikelibecki@gmail.com</t>
  </si>
  <si>
    <t>Tom Fitz</t>
  </si>
  <si>
    <t>tom.fitz@schoolyardfilms.org</t>
  </si>
  <si>
    <t>Will Parrinello</t>
  </si>
  <si>
    <t>willmvfg@gmail.com</t>
  </si>
  <si>
    <t>Devotion: Libby Peter</t>
  </si>
  <si>
    <t>Emma Crome</t>
  </si>
  <si>
    <t>emma@coldhousecollective.com</t>
  </si>
  <si>
    <t>Kelly Nyks</t>
  </si>
  <si>
    <t>kelly@pfpictures.com</t>
  </si>
  <si>
    <t>James Q Martin</t>
  </si>
  <si>
    <t>q@jamesqmartin.com</t>
  </si>
  <si>
    <t>Caroline Duke</t>
  </si>
  <si>
    <t>cduke@clifbar.com</t>
  </si>
  <si>
    <t>Malaika Bishop</t>
  </si>
  <si>
    <t>malaika@sierraharvest.org</t>
  </si>
  <si>
    <t>Jenny Nichols</t>
  </si>
  <si>
    <t>jenny@pongomediaproductions.com</t>
  </si>
  <si>
    <t>Emily Grant</t>
  </si>
  <si>
    <t>emily.grant@patagonia.com</t>
  </si>
  <si>
    <t xml:space="preserve">Far Afield: A Conservation Love Story </t>
  </si>
  <si>
    <t>Jennifer Tennican</t>
  </si>
  <si>
    <t>jtennican@gmail.com</t>
  </si>
  <si>
    <t>Jordan Brown</t>
  </si>
  <si>
    <t>this@jore.cc</t>
  </si>
  <si>
    <t>Paul Hendricks</t>
  </si>
  <si>
    <t>paul.hendricks@patagonia.com</t>
  </si>
  <si>
    <t>Lisa Sakimura</t>
  </si>
  <si>
    <t>lsakimura@earthjustice.org</t>
  </si>
  <si>
    <t>Shadia Fayne Wood</t>
  </si>
  <si>
    <t>shadia.fayne@gmail.com</t>
  </si>
  <si>
    <t>Bridget Besaw</t>
  </si>
  <si>
    <t>mail@bridgetbesaw.com</t>
  </si>
  <si>
    <t>Stephani Gordon</t>
  </si>
  <si>
    <t>stephani@openboatfilms.com</t>
  </si>
  <si>
    <t xml:space="preserve">Namuli </t>
  </si>
  <si>
    <t>Majka Burhardt</t>
  </si>
  <si>
    <t>mb@majkaburhardt.com</t>
  </si>
  <si>
    <t>Peter Byck</t>
  </si>
  <si>
    <t>chrisna@carbonnation.tv</t>
  </si>
  <si>
    <t>Jen Randall</t>
  </si>
  <si>
    <t>lightshedpictures@gmail.com</t>
  </si>
  <si>
    <t>Our Wonderful Nature: The Common Chameleon</t>
  </si>
  <si>
    <t>Tomer Eshed</t>
  </si>
  <si>
    <t>Chin Li Zhi</t>
  </si>
  <si>
    <t>chin_li_zhi_89@yahoo.com.sg</t>
  </si>
  <si>
    <t>Katie Schuler</t>
  </si>
  <si>
    <t>katie@coralandoak.com</t>
  </si>
  <si>
    <t>Anya Miller</t>
  </si>
  <si>
    <t>anya@ducttapethenbeer.com</t>
  </si>
  <si>
    <t>Roshan Patel</t>
  </si>
  <si>
    <t>roshcpatel@gmail.com</t>
  </si>
  <si>
    <t>Role Reversal - Tim and Emily Harrington Climbing in Spain</t>
  </si>
  <si>
    <t>Jon Glassberg</t>
  </si>
  <si>
    <t>jonglassberg@gmail.com</t>
  </si>
  <si>
    <t>Danny Schmidt</t>
  </si>
  <si>
    <t>danny.john.schmidt@gmail.com</t>
  </si>
  <si>
    <t>Ben Masters</t>
  </si>
  <si>
    <t>benmasters88@gmail.com</t>
  </si>
  <si>
    <t>Brian Ginsberg</t>
  </si>
  <si>
    <t>grebsnig@gmail.com</t>
  </si>
  <si>
    <t>RC Cone</t>
  </si>
  <si>
    <t>rccone@me.com</t>
  </si>
  <si>
    <t>David Fox</t>
  </si>
  <si>
    <t>david@foxwilmar.com</t>
  </si>
  <si>
    <t>Glenn Oakley</t>
  </si>
  <si>
    <t>glenn@oakleyphoto.com</t>
  </si>
  <si>
    <t>Sherpas Cinema</t>
  </si>
  <si>
    <t>info@sherpascinema.com</t>
  </si>
  <si>
    <t>Eric Bendick</t>
  </si>
  <si>
    <t>ebendick@gmail.com</t>
  </si>
  <si>
    <t>Charlie Phillips</t>
  </si>
  <si>
    <t>charlie.phillips@theguardian.com</t>
  </si>
  <si>
    <t>The New Environmentalists -The Last Resort</t>
  </si>
  <si>
    <t>The New Environmentalists - Destiny's Bay</t>
  </si>
  <si>
    <t>The New Environmentalists - Water Song</t>
  </si>
  <si>
    <t>The New Environmentalists - The Pastoralist</t>
  </si>
  <si>
    <t>The New Environmentalists - Under Cover</t>
  </si>
  <si>
    <t>Melanie Gardie</t>
  </si>
  <si>
    <t>melanie@wild-touch.org</t>
  </si>
  <si>
    <t>Ryan Peterson</t>
  </si>
  <si>
    <t>firstcast@gmail.com</t>
  </si>
  <si>
    <t>Chris Jordan-Bloch</t>
  </si>
  <si>
    <t>cjordanbloch@earthjustice.org</t>
  </si>
  <si>
    <t>Malaika Vaz</t>
  </si>
  <si>
    <t>malaikavaz1@gmail.com</t>
  </si>
  <si>
    <t>Cory Quinn</t>
  </si>
  <si>
    <t>cory_quinn@apple.com</t>
  </si>
  <si>
    <t>Alex Reinhard</t>
  </si>
  <si>
    <t>reinhardalex@gmail.com</t>
  </si>
  <si>
    <t>Matt Zion-Basile</t>
  </si>
  <si>
    <t>matt@supplyanddemand.tv</t>
  </si>
  <si>
    <t>Steven Bumgardner</t>
  </si>
  <si>
    <t>s_bumgardner@hotmail.com</t>
  </si>
  <si>
    <t xml:space="preserve">Ryan Maxey
</t>
  </si>
  <si>
    <t>ryan.a.maxey@gmail.com</t>
  </si>
  <si>
    <t xml:space="preserve">Daniel Kohler
</t>
  </si>
  <si>
    <t>dan.a.koehler@gmail.com</t>
  </si>
  <si>
    <t xml:space="preserve">Dalia Burde
</t>
  </si>
  <si>
    <t>dalia@avocadosandcoconuts.com</t>
  </si>
  <si>
    <t xml:space="preserve">Sinjin Eberle
</t>
  </si>
  <si>
    <t>seberle@americanrivers.org</t>
  </si>
  <si>
    <t xml:space="preserve">Amanda Zackem
</t>
  </si>
  <si>
    <t>amandazackem@gmail.com</t>
  </si>
  <si>
    <t xml:space="preserve">Leila Conners
</t>
  </si>
  <si>
    <t>leilac@treemedia.com</t>
  </si>
  <si>
    <t xml:space="preserve">Eric Heimbold
</t>
  </si>
  <si>
    <t>maraboupictures@gmail.com</t>
  </si>
  <si>
    <t xml:space="preserve">Gabriel Diamond
</t>
  </si>
  <si>
    <t>festival@outsidefilms.com</t>
  </si>
  <si>
    <t xml:space="preserve">Paolo Mottola
</t>
  </si>
  <si>
    <t>pmottol@rei.com</t>
  </si>
  <si>
    <t xml:space="preserve">Jonathan Kolby
</t>
  </si>
  <si>
    <t>info@frogrescue.com</t>
  </si>
  <si>
    <t xml:space="preserve">Eric Bendick
</t>
  </si>
  <si>
    <t xml:space="preserve">Arlin Golden
</t>
  </si>
  <si>
    <t>arlin@videoproject.com</t>
  </si>
  <si>
    <t xml:space="preserve">Colin Arisman
</t>
  </si>
  <si>
    <t>colinarisman@gmail.com</t>
  </si>
  <si>
    <t xml:space="preserve">Spencer MacDonald
</t>
  </si>
  <si>
    <t>m.spencemac@gmail.com</t>
  </si>
  <si>
    <t xml:space="preserve">Christina Franklin
</t>
  </si>
  <si>
    <t>c_franklin@hotmail.com</t>
  </si>
  <si>
    <t xml:space="preserve">Chrisna Byck
</t>
  </si>
  <si>
    <t xml:space="preserve">Anders Nordblom
</t>
  </si>
  <si>
    <t>anordbl@rei.com</t>
  </si>
  <si>
    <t xml:space="preserve">Matthew Mills
</t>
  </si>
  <si>
    <t>matthew@ilovespacestation.com</t>
  </si>
  <si>
    <t xml:space="preserve">Neil Losin
</t>
  </si>
  <si>
    <t>neil.losin@gmail.com</t>
  </si>
  <si>
    <t xml:space="preserve">Rob Taylor
</t>
  </si>
  <si>
    <t>northrob@hotmail.com</t>
  </si>
  <si>
    <t xml:space="preserve">Abraham Joffe
</t>
  </si>
  <si>
    <t>abraham@untitledfilmworks.com.au</t>
  </si>
  <si>
    <t xml:space="preserve">Corey Robinson
</t>
  </si>
  <si>
    <t>coreyrob@gmail.com</t>
  </si>
  <si>
    <t xml:space="preserve">Steve Henderson
</t>
  </si>
  <si>
    <t>steve@sherpascinema.com</t>
  </si>
  <si>
    <t xml:space="preserve">Karolo Aparicio
</t>
  </si>
  <si>
    <t>karolo@ecoviva.org</t>
  </si>
  <si>
    <t xml:space="preserve">Camilla Fox
</t>
  </si>
  <si>
    <t>info@projectcoyote.org</t>
  </si>
  <si>
    <t xml:space="preserve">Craig Norris
</t>
  </si>
  <si>
    <t>craig@videoband.ca</t>
  </si>
  <si>
    <t xml:space="preserve">Kristin Lane
</t>
  </si>
  <si>
    <t>kristin@camp4collective.com</t>
  </si>
  <si>
    <t xml:space="preserve">Sriram Murali
</t>
  </si>
  <si>
    <t>sriramnitt.pm@gmail.com</t>
  </si>
  <si>
    <t xml:space="preserve">Brian Olliver
</t>
  </si>
  <si>
    <t>brian@dfsfilms.com</t>
  </si>
  <si>
    <t xml:space="preserve">Jon Bougher
</t>
  </si>
  <si>
    <t>jon@emicfilms.com</t>
  </si>
  <si>
    <t xml:space="preserve">Matthew Hood
</t>
  </si>
  <si>
    <t>info@hoodvisuals.com</t>
  </si>
  <si>
    <t xml:space="preserve">James Evans
</t>
  </si>
  <si>
    <t>jevans9694@gmail.com</t>
  </si>
  <si>
    <t xml:space="preserve">David Freid
</t>
  </si>
  <si>
    <t>david.freid@melindustries.com</t>
  </si>
  <si>
    <t xml:space="preserve">Jeff Reichert
</t>
  </si>
  <si>
    <t>jeffreichert9@gmail.com</t>
  </si>
  <si>
    <t xml:space="preserve">Nathaniel Wilson
</t>
  </si>
  <si>
    <t>wilsonath@gmail.com</t>
  </si>
  <si>
    <t xml:space="preserve">Fernanda Neder
</t>
  </si>
  <si>
    <t>mariafernandaneder@gmail.com</t>
  </si>
  <si>
    <t xml:space="preserve">Jeremy Monroe
</t>
  </si>
  <si>
    <t>jeremy@freshwatersillustrated.org</t>
  </si>
  <si>
    <t xml:space="preserve">Justin Clifton
</t>
  </si>
  <si>
    <t>jwclifton@gmail.com</t>
  </si>
  <si>
    <t xml:space="preserve">Shana Deeds
</t>
  </si>
  <si>
    <t>shana.stewart@vtwsr.org</t>
  </si>
  <si>
    <t xml:space="preserve">Zach Montes
</t>
  </si>
  <si>
    <t>zach@orijinmedia.com</t>
  </si>
  <si>
    <t xml:space="preserve">Emily Grant
</t>
  </si>
  <si>
    <t xml:space="preserve">Malaika Bishop
</t>
  </si>
  <si>
    <t xml:space="preserve">Bill Wisneski
</t>
  </si>
  <si>
    <t>bwisneski@palomar.edu</t>
  </si>
  <si>
    <t xml:space="preserve">Kelly Milner
</t>
  </si>
  <si>
    <t>kelly@shotinthedarkmedia.com</t>
  </si>
  <si>
    <t xml:space="preserve">Charles Post
</t>
  </si>
  <si>
    <t>charlesgiffordpost@gmail.com</t>
  </si>
  <si>
    <t xml:space="preserve">Chris Gallaway
</t>
  </si>
  <si>
    <t>horizonlinepics@gmail.com</t>
  </si>
  <si>
    <t xml:space="preserve">Linda Booker
</t>
  </si>
  <si>
    <t>lindabookeris@gmail.com</t>
  </si>
  <si>
    <t xml:space="preserve">Mark Steudel
</t>
  </si>
  <si>
    <t>msteudel@gmail.com</t>
  </si>
  <si>
    <t xml:space="preserve">James Q Martin
</t>
  </si>
  <si>
    <t>film@jamesqmartin.com</t>
  </si>
  <si>
    <t xml:space="preserve">Mike Douglas
</t>
  </si>
  <si>
    <t>mike@switchbackentertainment.com</t>
  </si>
  <si>
    <t xml:space="preserve">Adrienne Hall
</t>
  </si>
  <si>
    <t>adrienne@soundoff.co</t>
  </si>
  <si>
    <t xml:space="preserve">Kris Millgate
</t>
  </si>
  <si>
    <t>info@tightlinemedia.com</t>
  </si>
  <si>
    <t xml:space="preserve">Kristin Tieche
</t>
  </si>
  <si>
    <t>ktieche@gmail.com</t>
  </si>
  <si>
    <t xml:space="preserve">Tahria Sheather
</t>
  </si>
  <si>
    <t>tahria.sheather@gmail.com</t>
  </si>
  <si>
    <t>John Antonelli and Will  Parrinello</t>
  </si>
  <si>
    <t>mvfg@aol.com</t>
  </si>
  <si>
    <t xml:space="preserve">Dan Sadgrove
</t>
  </si>
  <si>
    <t>dan@dansadgrove.com</t>
  </si>
  <si>
    <t>Shadia</t>
  </si>
  <si>
    <t xml:space="preserve">Gianna Wood
</t>
  </si>
  <si>
    <t>gianna@oceanmediainstitute.org</t>
  </si>
  <si>
    <t xml:space="preserve">Steve Liptay
</t>
  </si>
  <si>
    <t>steveliptay@gmail.com</t>
  </si>
  <si>
    <t xml:space="preserve">Madi Van Dam
</t>
  </si>
  <si>
    <t>three.pt.productions@gmail.com</t>
  </si>
  <si>
    <t xml:space="preserve">Maya Craig
</t>
  </si>
  <si>
    <t>maya.a.craig@gmail.com</t>
  </si>
  <si>
    <t xml:space="preserve">Melanie Butler
</t>
  </si>
  <si>
    <t>melanie@storyline.media</t>
  </si>
  <si>
    <t xml:space="preserve">Krystle Wright
</t>
  </si>
  <si>
    <t>k@krystlewright.com</t>
  </si>
  <si>
    <t xml:space="preserve">Daniel Holz
</t>
  </si>
  <si>
    <t>dan.holz@ospreypacks.com</t>
  </si>
  <si>
    <t xml:space="preserve">Ben Masters
</t>
  </si>
  <si>
    <t>benmasters@gmail.com</t>
  </si>
  <si>
    <t>The New Environmentalist: Destiny’s Bay (2017)</t>
  </si>
  <si>
    <t>The New Environmentalist: Last Resort (2017)</t>
  </si>
  <si>
    <t>The New Environmentalist: The Pastoralist (2017)</t>
  </si>
  <si>
    <t>The New Environmentalist: Under Cover (2017)</t>
  </si>
  <si>
    <t>The New Environmentalist: (2018 - All Segments) From Guatemala to The Congo</t>
  </si>
  <si>
    <t>The New Environmentalist: (2017 - All Segments) From Peru to Tanzania</t>
  </si>
  <si>
    <t>The New Environmentalist: A Volatile Habitat (2018)</t>
  </si>
  <si>
    <t>The New Environmentalist: Gaining Ground (2018)</t>
  </si>
  <si>
    <t>The New Environmentalist: On Her Watch (2018)</t>
  </si>
  <si>
    <t>The New Environmentalist: The Community They Fight For (2018)</t>
  </si>
  <si>
    <t>The New Environmentalist: Water Song (2017)</t>
  </si>
  <si>
    <t>Johan</t>
  </si>
  <si>
    <t>Theresa</t>
  </si>
  <si>
    <t>Jess</t>
  </si>
  <si>
    <t>Total</t>
  </si>
  <si>
    <t>Johan Notes</t>
  </si>
  <si>
    <t>Theresa Notes</t>
  </si>
  <si>
    <t>Jess Notes</t>
  </si>
  <si>
    <t>Loved it!</t>
  </si>
  <si>
    <t>Liked it!</t>
  </si>
  <si>
    <t>2017 &amp; 2018 Films</t>
  </si>
  <si>
    <t>Critic 1 notes</t>
  </si>
  <si>
    <t>Critic 2 notes</t>
  </si>
  <si>
    <t>Critic 3 notes</t>
  </si>
  <si>
    <t>Perfect Fit</t>
  </si>
  <si>
    <t>Stunning</t>
  </si>
  <si>
    <t>Inspiring</t>
  </si>
  <si>
    <t>Polarizing</t>
  </si>
  <si>
    <t>Too Intense</t>
  </si>
  <si>
    <t>Critic 1 Score</t>
  </si>
  <si>
    <t>Critic 2 Score</t>
  </si>
  <si>
    <t>Critic 3 Score</t>
  </si>
  <si>
    <t>Film Selections</t>
  </si>
  <si>
    <t>Critic 4 Score</t>
  </si>
  <si>
    <t>Critic 4 notes</t>
  </si>
  <si>
    <t>Critic 5 Score</t>
  </si>
  <si>
    <t>Critic 5 notes</t>
  </si>
  <si>
    <t>Critic 6 Score</t>
  </si>
  <si>
    <t>Critic 6 notes</t>
  </si>
  <si>
    <t>High 20</t>
  </si>
  <si>
    <t>Low 4</t>
  </si>
  <si>
    <t>High 25</t>
  </si>
  <si>
    <t>Low 5</t>
  </si>
  <si>
    <t>High 30</t>
  </si>
  <si>
    <t>Low 6</t>
  </si>
  <si>
    <t>High 5</t>
  </si>
  <si>
    <t>Low 1</t>
  </si>
  <si>
    <t>High 10</t>
  </si>
  <si>
    <t>Low 2</t>
  </si>
  <si>
    <t>High 15</t>
  </si>
  <si>
    <t>Low 3</t>
  </si>
  <si>
    <t>Not for Kids</t>
  </si>
  <si>
    <t>Example Film (Average Score)</t>
  </si>
  <si>
    <t>Example Film Name (High Score)</t>
  </si>
  <si>
    <t>Example Film Name (Low Score)</t>
  </si>
  <si>
    <t>No Way!</t>
  </si>
  <si>
    <t>Los Angeles, CA</t>
  </si>
  <si>
    <t>Brooklyn, NY</t>
  </si>
  <si>
    <t>San Francisco, CA</t>
  </si>
  <si>
    <t>Durango, CO</t>
  </si>
  <si>
    <t>Ithaca, NY</t>
  </si>
  <si>
    <t>Santa Monica, CA</t>
  </si>
  <si>
    <t>Venice, CA</t>
  </si>
  <si>
    <t>Palo Alto, CA</t>
  </si>
  <si>
    <t>Alexandria, VA</t>
  </si>
  <si>
    <t>Bozeman, MT</t>
  </si>
  <si>
    <t>New York, NY</t>
  </si>
  <si>
    <t>Marshfield, VT</t>
  </si>
  <si>
    <t>Centerville, UT</t>
  </si>
  <si>
    <t>Phoenix, AZ</t>
  </si>
  <si>
    <t>Seattle, WA</t>
  </si>
  <si>
    <t>South Miami, FL</t>
  </si>
  <si>
    <t>Wakefield, West Yorkshire, UK</t>
  </si>
  <si>
    <t>Sydney, Australia</t>
  </si>
  <si>
    <t>Dolores, CO</t>
  </si>
  <si>
    <t>Whistler, BC, Canada</t>
  </si>
  <si>
    <t>Oakland, CA</t>
  </si>
  <si>
    <t>Larkspur, CA</t>
  </si>
  <si>
    <t>Moncton, NB, Canada</t>
  </si>
  <si>
    <t>Salt Lake City, UT</t>
  </si>
  <si>
    <t>Sunnyvale, CA</t>
  </si>
  <si>
    <t>Washington D.C.</t>
  </si>
  <si>
    <t>El Cerrito, CA</t>
  </si>
  <si>
    <t>Hollywood, FL</t>
  </si>
  <si>
    <t>Pendleton, OR</t>
  </si>
  <si>
    <t>Santiago de Chile, Chile</t>
  </si>
  <si>
    <t>Corvallis, OR</t>
  </si>
  <si>
    <t>Flagstaff, AZ</t>
  </si>
  <si>
    <t>Jackson, WY</t>
  </si>
  <si>
    <t>Nevada City, CA</t>
  </si>
  <si>
    <t>San Marcos, CA</t>
  </si>
  <si>
    <t>Whitehorse, Yukon, Canada</t>
  </si>
  <si>
    <t>Black Mountain, NC</t>
  </si>
  <si>
    <t>Chapel Hill, NC</t>
  </si>
  <si>
    <t>Fairbanks, AK</t>
  </si>
  <si>
    <t>Ventura, CA</t>
  </si>
  <si>
    <t>Idaho Falls, ID</t>
  </si>
  <si>
    <t>Portland, OR</t>
  </si>
  <si>
    <t>Sausalito, CA</t>
  </si>
  <si>
    <t>Auckland, New Zealand</t>
  </si>
  <si>
    <t>Tivoli, NY</t>
  </si>
  <si>
    <t>Eudlo, Australia</t>
  </si>
  <si>
    <t>Cortez, CO</t>
  </si>
  <si>
    <t>Austin, TX</t>
  </si>
  <si>
    <t>Contact City</t>
  </si>
  <si>
    <t>Glenns Ferry, ID</t>
  </si>
  <si>
    <t>Denver, CO</t>
  </si>
  <si>
    <t>Boulder, CO</t>
  </si>
  <si>
    <t>Salt lake City, UT</t>
  </si>
  <si>
    <t>Jupiter, FL</t>
  </si>
  <si>
    <t>Sheffield, Yorkshire</t>
  </si>
  <si>
    <t>Emeryville, CA</t>
  </si>
  <si>
    <t>East Brunswick, Victoria</t>
  </si>
  <si>
    <t>Charelston, SC</t>
  </si>
  <si>
    <t>Jackson, NH</t>
  </si>
  <si>
    <t>Berlin, Germany</t>
  </si>
  <si>
    <t>Washington, DC</t>
  </si>
  <si>
    <t>Bozeman, MO</t>
  </si>
  <si>
    <t>Fort Collins, CO</t>
  </si>
  <si>
    <t>Grass Valley, CA</t>
  </si>
  <si>
    <t>Boise, ID</t>
  </si>
  <si>
    <t>Whistler, BC</t>
  </si>
  <si>
    <t>London, UK</t>
  </si>
  <si>
    <t>Paris, Ile de France</t>
  </si>
  <si>
    <t>Anchorage, AK</t>
  </si>
  <si>
    <t>DURANGO, CO</t>
  </si>
  <si>
    <t>Panaji, Goa</t>
  </si>
  <si>
    <t>Cupertino, CA</t>
  </si>
  <si>
    <t>Three Rivers, CA</t>
  </si>
  <si>
    <t>Wild &amp; Scenic Award Winners: 2018</t>
  </si>
  <si>
    <t>Water Warriors - Best in Theme</t>
  </si>
  <si>
    <t>A Letter to Congress - Best Short</t>
  </si>
  <si>
    <t>Keepers of the Future - Honarable Mention</t>
  </si>
  <si>
    <t>Mothered by Mountains - Honorable Mention</t>
  </si>
  <si>
    <t>Imagination: Tom Wallisch - Honorable Mention</t>
  </si>
  <si>
    <t>My Irnik - Kids Jury</t>
  </si>
  <si>
    <t>Top 15 Most Screened Films: 2018</t>
  </si>
  <si>
    <t>Imagination: Tom Wallisch</t>
  </si>
  <si>
    <t>Dragging 235lbs Uphill Both Ways</t>
  </si>
  <si>
    <t>The Invisible Mammal</t>
  </si>
  <si>
    <t>Ghosts of the Arctic</t>
  </si>
  <si>
    <t>Kids Films: 2018</t>
  </si>
  <si>
    <t>Unofficial History of Natl. Parks</t>
  </si>
  <si>
    <t>Protected- A Wild &amp; Scenic River</t>
  </si>
  <si>
    <t>Dragging 235 lbs Uphill Both Ways</t>
  </si>
  <si>
    <t xml:space="preserve">Wild Olympics </t>
  </si>
  <si>
    <t>Wildlife and the Wall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</si>
</sst>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72"/>
      <color theme="1"/>
      <name val="Tungsten Medium"/>
      <family val="3"/>
    </font>
    <font>
      <sz val="18"/>
      <color theme="1"/>
      <name val="Tungsten Medium"/>
      <family val="3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2"/>
      <color rgb="FF0000FF"/>
      <name val="Calibri"/>
      <family val="2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0" fontId="4" fillId="0" borderId="0" applyNumberFormat="0" applyFill="0" applyBorder="0" applyAlignment="0" applyProtection="0"/>
    <xf numFmtId="0" fontId="1" fillId="0" borderId="0"/>
  </cellStyleXfs>
  <cellXfs count="176">
    <xf numFmtId="0" fontId="0" fillId="0" borderId="0" xfId="0"/>
    <xf numFmtId="0" fontId="0" fillId="0" borderId="0" xfId="0" applyAlignment="1">
      <alignment horizontal="center"/>
    </xf>
    <xf numFmtId="0" fontId="9" fillId="0" borderId="10" xfId="0" applyFont="1" applyFill="1" applyBorder="1"/>
    <xf numFmtId="0" fontId="11" fillId="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0" xfId="0" applyFill="1"/>
    <xf numFmtId="0" fontId="0" fillId="3" borderId="0" xfId="0" applyFill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wrapText="1"/>
    </xf>
    <xf numFmtId="0" fontId="0" fillId="0" borderId="16" xfId="0" applyBorder="1"/>
    <xf numFmtId="0" fontId="12" fillId="0" borderId="15" xfId="0" applyFont="1" applyBorder="1" applyAlignment="1">
      <alignment horizontal="left"/>
    </xf>
    <xf numFmtId="0" fontId="12" fillId="0" borderId="15" xfId="0" applyFont="1" applyBorder="1"/>
    <xf numFmtId="0" fontId="12" fillId="0" borderId="16" xfId="0" applyFont="1" applyBorder="1"/>
    <xf numFmtId="0" fontId="0" fillId="0" borderId="17" xfId="0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9" xfId="0" applyFont="1" applyFill="1" applyBorder="1"/>
    <xf numFmtId="0" fontId="9" fillId="0" borderId="1" xfId="0" applyFont="1" applyFill="1" applyBorder="1"/>
    <xf numFmtId="0" fontId="11" fillId="4" borderId="1" xfId="0" applyFont="1" applyFill="1" applyBorder="1"/>
    <xf numFmtId="0" fontId="11" fillId="3" borderId="1" xfId="0" applyFont="1" applyFill="1" applyBorder="1" applyAlignment="1">
      <alignment horizontal="left"/>
    </xf>
    <xf numFmtId="0" fontId="11" fillId="3" borderId="1" xfId="0" applyFont="1" applyFill="1" applyBorder="1"/>
    <xf numFmtId="0" fontId="10" fillId="0" borderId="2" xfId="0" applyFont="1" applyBorder="1"/>
    <xf numFmtId="0" fontId="6" fillId="5" borderId="9" xfId="0" applyFont="1" applyFill="1" applyBorder="1"/>
    <xf numFmtId="0" fontId="6" fillId="5" borderId="17" xfId="0" applyFont="1" applyFill="1" applyBorder="1"/>
    <xf numFmtId="0" fontId="13" fillId="5" borderId="14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6" fillId="2" borderId="24" xfId="0" applyFont="1" applyFill="1" applyBorder="1"/>
    <xf numFmtId="0" fontId="6" fillId="2" borderId="25" xfId="0" applyFont="1" applyFill="1" applyBorder="1" applyAlignment="1">
      <alignment horizontal="center"/>
    </xf>
    <xf numFmtId="0" fontId="6" fillId="2" borderId="20" xfId="0" applyFont="1" applyFill="1" applyBorder="1"/>
    <xf numFmtId="0" fontId="6" fillId="2" borderId="2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4" fillId="0" borderId="10" xfId="36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4" fillId="0" borderId="12" xfId="36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" fillId="0" borderId="0" xfId="36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/>
    <xf numFmtId="0" fontId="8" fillId="10" borderId="10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0" fillId="3" borderId="1" xfId="0" applyFill="1" applyBorder="1"/>
    <xf numFmtId="0" fontId="0" fillId="3" borderId="27" xfId="0" applyFill="1" applyBorder="1"/>
    <xf numFmtId="0" fontId="0" fillId="3" borderId="2" xfId="0" applyFill="1" applyBorder="1"/>
    <xf numFmtId="0" fontId="0" fillId="3" borderId="9" xfId="0" applyFill="1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18" fillId="11" borderId="28" xfId="0" applyFont="1" applyFill="1" applyBorder="1" applyAlignment="1">
      <alignment horizontal="center"/>
    </xf>
    <xf numFmtId="0" fontId="18" fillId="9" borderId="28" xfId="0" applyFont="1" applyFill="1" applyBorder="1" applyAlignment="1">
      <alignment horizontal="center"/>
    </xf>
    <xf numFmtId="0" fontId="18" fillId="15" borderId="28" xfId="0" applyFont="1" applyFill="1" applyBorder="1" applyAlignment="1">
      <alignment horizontal="center"/>
    </xf>
    <xf numFmtId="0" fontId="18" fillId="13" borderId="28" xfId="0" applyFont="1" applyFill="1" applyBorder="1" applyAlignment="1">
      <alignment horizontal="center"/>
    </xf>
    <xf numFmtId="0" fontId="18" fillId="10" borderId="28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18" fillId="8" borderId="34" xfId="0" applyFont="1" applyFill="1" applyBorder="1" applyAlignment="1">
      <alignment horizontal="center"/>
    </xf>
    <xf numFmtId="0" fontId="18" fillId="4" borderId="33" xfId="0" applyFont="1" applyFill="1" applyBorder="1" applyAlignment="1">
      <alignment horizontal="center"/>
    </xf>
    <xf numFmtId="0" fontId="18" fillId="15" borderId="27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18" fillId="13" borderId="27" xfId="0" applyFont="1" applyFill="1" applyBorder="1" applyAlignment="1">
      <alignment horizontal="center"/>
    </xf>
    <xf numFmtId="0" fontId="18" fillId="14" borderId="1" xfId="0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18" fillId="9" borderId="27" xfId="0" applyFont="1" applyFill="1" applyBorder="1" applyAlignment="1">
      <alignment horizontal="center"/>
    </xf>
    <xf numFmtId="0" fontId="18" fillId="11" borderId="27" xfId="0" applyFont="1" applyFill="1" applyBorder="1" applyAlignment="1">
      <alignment horizontal="center"/>
    </xf>
    <xf numFmtId="0" fontId="18" fillId="7" borderId="2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18" fillId="14" borderId="2" xfId="0" applyFont="1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18" fillId="6" borderId="2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18" fillId="16" borderId="1" xfId="0" applyFon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18" fillId="17" borderId="1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15" xfId="0" applyFont="1" applyFill="1" applyBorder="1" applyAlignment="1"/>
    <xf numFmtId="0" fontId="0" fillId="17" borderId="16" xfId="0" applyFont="1" applyFill="1" applyBorder="1" applyAlignment="1"/>
    <xf numFmtId="0" fontId="18" fillId="17" borderId="2" xfId="0" applyFont="1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7" borderId="9" xfId="0" applyFont="1" applyFill="1" applyBorder="1" applyAlignment="1">
      <alignment horizontal="center"/>
    </xf>
    <xf numFmtId="0" fontId="18" fillId="7" borderId="17" xfId="0" applyFont="1" applyFill="1" applyBorder="1" applyAlignment="1">
      <alignment horizontal="center"/>
    </xf>
    <xf numFmtId="0" fontId="18" fillId="6" borderId="9" xfId="0" applyFont="1" applyFill="1" applyBorder="1" applyAlignment="1">
      <alignment horizontal="center"/>
    </xf>
    <xf numFmtId="0" fontId="18" fillId="6" borderId="17" xfId="0" applyFont="1" applyFill="1" applyBorder="1" applyAlignment="1">
      <alignment horizontal="center"/>
    </xf>
    <xf numFmtId="0" fontId="18" fillId="14" borderId="9" xfId="0" applyFont="1" applyFill="1" applyBorder="1" applyAlignment="1">
      <alignment horizontal="center"/>
    </xf>
    <xf numFmtId="0" fontId="18" fillId="14" borderId="17" xfId="0" applyFont="1" applyFill="1" applyBorder="1" applyAlignment="1">
      <alignment horizontal="center"/>
    </xf>
    <xf numFmtId="0" fontId="0" fillId="8" borderId="35" xfId="0" applyFill="1" applyBorder="1"/>
    <xf numFmtId="0" fontId="0" fillId="8" borderId="15" xfId="0" applyFill="1" applyBorder="1"/>
    <xf numFmtId="0" fontId="0" fillId="8" borderId="16" xfId="0" applyFill="1" applyBorder="1"/>
    <xf numFmtId="0" fontId="18" fillId="8" borderId="8" xfId="0" applyFont="1" applyFill="1" applyBorder="1" applyAlignment="1">
      <alignment horizontal="center"/>
    </xf>
    <xf numFmtId="0" fontId="18" fillId="10" borderId="27" xfId="0" applyFont="1" applyFill="1" applyBorder="1" applyAlignment="1">
      <alignment horizontal="center"/>
    </xf>
    <xf numFmtId="0" fontId="18" fillId="16" borderId="2" xfId="0" applyFont="1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18" fillId="12" borderId="27" xfId="0" applyFont="1" applyFill="1" applyBorder="1" applyAlignment="1">
      <alignment horizontal="center"/>
    </xf>
    <xf numFmtId="0" fontId="18" fillId="18" borderId="1" xfId="0" applyFon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18" fillId="18" borderId="2" xfId="0" applyFont="1" applyFill="1" applyBorder="1" applyAlignment="1">
      <alignment horizontal="center"/>
    </xf>
    <xf numFmtId="0" fontId="0" fillId="18" borderId="12" xfId="0" applyFill="1" applyBorder="1" applyAlignment="1">
      <alignment horizontal="center"/>
    </xf>
    <xf numFmtId="0" fontId="18" fillId="12" borderId="28" xfId="0" applyFont="1" applyFill="1" applyBorder="1" applyAlignment="1">
      <alignment horizontal="center"/>
    </xf>
    <xf numFmtId="0" fontId="18" fillId="0" borderId="5" xfId="0" applyFont="1" applyBorder="1"/>
    <xf numFmtId="0" fontId="18" fillId="3" borderId="0" xfId="0" applyFont="1" applyFill="1" applyBorder="1"/>
    <xf numFmtId="0" fontId="18" fillId="3" borderId="7" xfId="0" applyFont="1" applyFill="1" applyBorder="1"/>
    <xf numFmtId="0" fontId="18" fillId="0" borderId="0" xfId="0" applyFont="1" applyBorder="1"/>
    <xf numFmtId="0" fontId="18" fillId="3" borderId="30" xfId="0" applyFont="1" applyFill="1" applyBorder="1"/>
    <xf numFmtId="0" fontId="0" fillId="3" borderId="0" xfId="0" applyFill="1" applyBorder="1"/>
    <xf numFmtId="0" fontId="0" fillId="3" borderId="6" xfId="0" applyFill="1" applyBorder="1"/>
    <xf numFmtId="0" fontId="18" fillId="15" borderId="26" xfId="0" applyFont="1" applyFill="1" applyBorder="1"/>
    <xf numFmtId="0" fontId="18" fillId="10" borderId="26" xfId="0" applyFont="1" applyFill="1" applyBorder="1"/>
    <xf numFmtId="0" fontId="18" fillId="11" borderId="26" xfId="0" applyFont="1" applyFill="1" applyBorder="1"/>
    <xf numFmtId="0" fontId="18" fillId="12" borderId="26" xfId="0" applyFont="1" applyFill="1" applyBorder="1"/>
    <xf numFmtId="0" fontId="18" fillId="15" borderId="13" xfId="0" applyFont="1" applyFill="1" applyBorder="1"/>
    <xf numFmtId="0" fontId="0" fillId="0" borderId="6" xfId="0" applyBorder="1"/>
    <xf numFmtId="0" fontId="18" fillId="13" borderId="13" xfId="0" applyFont="1" applyFill="1" applyBorder="1"/>
    <xf numFmtId="0" fontId="18" fillId="13" borderId="26" xfId="0" applyFont="1" applyFill="1" applyBorder="1"/>
    <xf numFmtId="0" fontId="18" fillId="9" borderId="13" xfId="0" applyFont="1" applyFill="1" applyBorder="1"/>
    <xf numFmtId="0" fontId="18" fillId="9" borderId="26" xfId="0" applyFont="1" applyFill="1" applyBorder="1"/>
    <xf numFmtId="0" fontId="0" fillId="3" borderId="0" xfId="0" applyFont="1" applyFill="1" applyBorder="1" applyAlignment="1"/>
    <xf numFmtId="0" fontId="18" fillId="2" borderId="26" xfId="0" applyFont="1" applyFill="1" applyBorder="1" applyAlignment="1">
      <alignment horizontal="center"/>
    </xf>
    <xf numFmtId="0" fontId="19" fillId="2" borderId="36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 applyProtection="1">
      <alignment horizontal="center"/>
    </xf>
    <xf numFmtId="0" fontId="0" fillId="0" borderId="15" xfId="0" applyFill="1" applyBorder="1"/>
    <xf numFmtId="0" fontId="0" fillId="0" borderId="16" xfId="0" applyFill="1" applyBorder="1"/>
    <xf numFmtId="0" fontId="13" fillId="5" borderId="35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13" fillId="5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1" fillId="5" borderId="22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8" xfId="0" applyBorder="1" applyAlignment="1">
      <alignment horizontal="center"/>
    </xf>
    <xf numFmtId="0" fontId="16" fillId="2" borderId="30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3" fillId="5" borderId="40" xfId="0" applyFont="1" applyFill="1" applyBorder="1" applyAlignment="1">
      <alignment horizontal="center" vertical="center"/>
    </xf>
    <xf numFmtId="0" fontId="15" fillId="0" borderId="40" xfId="37" applyFont="1" applyBorder="1"/>
    <xf numFmtId="0" fontId="15" fillId="0" borderId="41" xfId="37" applyFont="1" applyBorder="1"/>
    <xf numFmtId="0" fontId="15" fillId="0" borderId="13" xfId="37" applyFont="1" applyBorder="1"/>
  </cellXfs>
  <cellStyles count="3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6" builtinId="8"/>
    <cellStyle name="Normal" xfId="0" builtinId="0"/>
    <cellStyle name="Normal 2" xfId="35" xr:uid="{00000000-0005-0000-0000-000023000000}"/>
    <cellStyle name="Normal 3" xfId="37" xr:uid="{00000000-0005-0000-0000-000054000000}"/>
  </cellStyles>
  <dxfs count="0"/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109538</xdr:colOff>
      <xdr:row>0</xdr:row>
      <xdr:rowOff>204787</xdr:rowOff>
    </xdr:from>
    <xdr:to>
      <xdr:col>9</xdr:col>
      <xdr:colOff>56742</xdr:colOff>
      <xdr:row>0</xdr:row>
      <xdr:rowOff>2276618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D8A954-1B1F-4454-9BF8-9C1954E1E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4632" y="204787"/>
          <a:ext cx="8019641" cy="2071831"/>
        </a:xfrm>
        <a:prstGeom prst="rect">
          <a:avLst/>
        </a:prstGeom>
      </xdr:spPr>
    </xdr:pic>
    <xdr:clientData/>
  </xdr:twoCellAnchor>
  <xdr:twoCellAnchor>
    <xdr:from>
      <xdr:col>5</xdr:col>
      <xdr:colOff>619125</xdr:colOff>
      <xdr:row>0</xdr:row>
      <xdr:rowOff>1571625</xdr:rowOff>
    </xdr:from>
    <xdr:to>
      <xdr:col>7</xdr:col>
      <xdr:colOff>1219200</xdr:colOff>
      <xdr:row>0</xdr:row>
      <xdr:rowOff>2057400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70EDAEB-8E70-4470-8D45-C2726D86EC26}"/>
            </a:ext>
          </a:extLst>
        </xdr:cNvPr>
        <xdr:cNvSpPr txBox="1"/>
      </xdr:nvSpPr>
      <xdr:spPr>
        <a:xfrm>
          <a:off x="9655969" y="1571625"/>
          <a:ext cx="3362325" cy="4857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2800" b="1">
              <a:latin typeface="Tungsten Medium" pitchFamily="50" charset="0"/>
            </a:rPr>
            <a:t>Film</a:t>
          </a:r>
          <a:r>
            <a:rPr lang="en-US" sz="2800" b="1" baseline="0">
              <a:latin typeface="Tungsten Medium" pitchFamily="50" charset="0"/>
            </a:rPr>
            <a:t> Scoring Spreadsheet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114301</xdr:rowOff>
    </xdr:from>
    <xdr:to>
      <xdr:col>2</xdr:col>
      <xdr:colOff>1176943</xdr:colOff>
      <xdr:row>7</xdr:row>
      <xdr:rowOff>47626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E3D710C-958F-4BAB-BE03-61DB4FD6D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523876"/>
          <a:ext cx="3615343" cy="933450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1</xdr:col>
      <xdr:colOff>1314450</xdr:colOff>
      <xdr:row>5</xdr:row>
      <xdr:rowOff>104774</xdr:rowOff>
    </xdr:from>
    <xdr:to>
      <xdr:col>2</xdr:col>
      <xdr:colOff>590550</xdr:colOff>
      <xdr:row>6</xdr:row>
      <xdr:rowOff>200024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A029385-DA8A-457C-A85A-798C4589350B}"/>
            </a:ext>
          </a:extLst>
        </xdr:cNvPr>
        <xdr:cNvSpPr txBox="1"/>
      </xdr:nvSpPr>
      <xdr:spPr>
        <a:xfrm>
          <a:off x="2000250" y="1114424"/>
          <a:ext cx="1743075" cy="2952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800" b="1">
              <a:latin typeface="Tungsten Medium" pitchFamily="50" charset="0"/>
            </a:rPr>
            <a:t>Film Program</a:t>
          </a:r>
          <a:r>
            <a:rPr lang="en-US" sz="1800" b="1" baseline="0">
              <a:latin typeface="Tungsten Medium" pitchFamily="50" charset="0"/>
            </a:rPr>
            <a:t> Template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1314450</xdr:colOff>
      <xdr:row>1</xdr:row>
      <xdr:rowOff>0</xdr:rowOff>
    </xdr:from>
    <xdr:to>
      <xdr:col>5</xdr:col>
      <xdr:colOff>432979</xdr:colOff>
      <xdr:row>1</xdr:row>
      <xdr:rowOff>2071831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386DE21-0D23-417D-B567-2EC2ED3BA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" y="0"/>
          <a:ext cx="8024404" cy="2071831"/>
        </a:xfrm>
        <a:prstGeom prst="rect">
          <a:avLst/>
        </a:prstGeom>
      </xdr:spPr>
    </xdr:pic>
    <xdr:clientData/>
  </xdr:twoCellAnchor>
  <xdr:twoCellAnchor>
    <xdr:from>
      <xdr:col>2</xdr:col>
      <xdr:colOff>790574</xdr:colOff>
      <xdr:row>1</xdr:row>
      <xdr:rowOff>1343025</xdr:rowOff>
    </xdr:from>
    <xdr:to>
      <xdr:col>4</xdr:col>
      <xdr:colOff>2362199</xdr:colOff>
      <xdr:row>1</xdr:row>
      <xdr:rowOff>1828800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38C0839-FC6A-4062-9E8B-75927534AD2D}"/>
            </a:ext>
          </a:extLst>
        </xdr:cNvPr>
        <xdr:cNvSpPr txBox="1"/>
      </xdr:nvSpPr>
      <xdr:spPr>
        <a:xfrm>
          <a:off x="5029199" y="1343025"/>
          <a:ext cx="3362325" cy="4857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2800" b="1">
              <a:latin typeface="Tungsten Medium" pitchFamily="50" charset="0"/>
            </a:rPr>
            <a:t>Film</a:t>
          </a:r>
          <a:r>
            <a:rPr lang="en-US" sz="2800" b="1" baseline="0">
              <a:latin typeface="Tungsten Medium" pitchFamily="50" charset="0"/>
            </a:rPr>
            <a:t> Names &amp; Total Run Times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2</xdr:col>
      <xdr:colOff>3133727</xdr:colOff>
      <xdr:row>4</xdr:row>
      <xdr:rowOff>733425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E0772F-2CCB-4B75-AEDA-A7EF867B4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7267577" cy="18764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1133475</xdr:colOff>
      <xdr:row>1</xdr:row>
      <xdr:rowOff>0</xdr:rowOff>
    </xdr:from>
    <xdr:to>
      <xdr:col>9</xdr:col>
      <xdr:colOff>266700</xdr:colOff>
      <xdr:row>2</xdr:row>
      <xdr:rowOff>6553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1FE163-1E75-4E6D-ADDF-4B9DB2D3E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0"/>
          <a:ext cx="8067675" cy="2083003"/>
        </a:xfrm>
        <a:prstGeom prst="rect">
          <a:avLst/>
        </a:prstGeom>
      </xdr:spPr>
    </xdr:pic>
    <xdr:clientData/>
  </xdr:twoCellAnchor>
  <xdr:twoCellAnchor>
    <xdr:from>
      <xdr:col>4</xdr:col>
      <xdr:colOff>1809750</xdr:colOff>
      <xdr:row>1</xdr:row>
      <xdr:rowOff>1333500</xdr:rowOff>
    </xdr:from>
    <xdr:to>
      <xdr:col>7</xdr:col>
      <xdr:colOff>552450</xdr:colOff>
      <xdr:row>1</xdr:row>
      <xdr:rowOff>1819275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2B2F4F2-9FC2-43EA-AB79-B022D9DC4901}"/>
            </a:ext>
          </a:extLst>
        </xdr:cNvPr>
        <xdr:cNvSpPr txBox="1"/>
      </xdr:nvSpPr>
      <xdr:spPr>
        <a:xfrm>
          <a:off x="4067175" y="1333500"/>
          <a:ext cx="3362325" cy="4857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2800" b="1">
              <a:latin typeface="Tungsten Medium" pitchFamily="50" charset="0"/>
            </a:rPr>
            <a:t>Film</a:t>
          </a:r>
          <a:r>
            <a:rPr lang="en-US" sz="2800" b="1" baseline="0">
              <a:latin typeface="Tungsten Medium" pitchFamily="50" charset="0"/>
            </a:rPr>
            <a:t>maker Contact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mailto:ktieche@gmail.com" TargetMode="External"/><Relationship Id="rId21" Type="http://schemas.openxmlformats.org/officeDocument/2006/relationships/hyperlink" Target="mailto:mvfg@aol.com" TargetMode="External"/><Relationship Id="rId34" Type="http://schemas.openxmlformats.org/officeDocument/2006/relationships/hyperlink" Target="mailto:kelly@shotinthedarkmedia.com" TargetMode="External"/><Relationship Id="rId42" Type="http://schemas.openxmlformats.org/officeDocument/2006/relationships/hyperlink" Target="mailto:zach@orijinmedia.com" TargetMode="External"/><Relationship Id="rId47" Type="http://schemas.openxmlformats.org/officeDocument/2006/relationships/hyperlink" Target="mailto:jevans9694@gmail.com" TargetMode="External"/><Relationship Id="rId50" Type="http://schemas.openxmlformats.org/officeDocument/2006/relationships/hyperlink" Target="mailto:kristin@camp4collective.com" TargetMode="External"/><Relationship Id="rId55" Type="http://schemas.openxmlformats.org/officeDocument/2006/relationships/hyperlink" Target="mailto:craig@videoband.ca" TargetMode="External"/><Relationship Id="rId63" Type="http://schemas.openxmlformats.org/officeDocument/2006/relationships/hyperlink" Target="mailto:neil.losin@gmail.com" TargetMode="External"/><Relationship Id="rId68" Type="http://schemas.openxmlformats.org/officeDocument/2006/relationships/hyperlink" Target="mailto:c_franklin@hotmail.com" TargetMode="External"/><Relationship Id="rId76" Type="http://schemas.openxmlformats.org/officeDocument/2006/relationships/hyperlink" Target="mailto:benmasters@gmail.com" TargetMode="External"/><Relationship Id="rId84" Type="http://schemas.openxmlformats.org/officeDocument/2006/relationships/hyperlink" Target="mailto:lsakimura@earthjustice.org" TargetMode="External"/><Relationship Id="rId89" Type="http://schemas.openxmlformats.org/officeDocument/2006/relationships/hyperlink" Target="mailto:kori.price@gmail.com" TargetMode="External"/><Relationship Id="rId97" Type="http://schemas.openxmlformats.org/officeDocument/2006/relationships/hyperlink" Target="mailto:sinjin.eberle@gmail.com" TargetMode="External"/><Relationship Id="rId7" Type="http://schemas.openxmlformats.org/officeDocument/2006/relationships/hyperlink" Target="mailto:festival@outsidefilms.com" TargetMode="External"/><Relationship Id="rId71" Type="http://schemas.openxmlformats.org/officeDocument/2006/relationships/hyperlink" Target="mailto:arlin@videoproject.com" TargetMode="External"/><Relationship Id="rId92" Type="http://schemas.openxmlformats.org/officeDocument/2006/relationships/hyperlink" Target="mailto:willmvfg@gmail.com" TargetMode="External"/><Relationship Id="rId2" Type="http://schemas.openxmlformats.org/officeDocument/2006/relationships/hyperlink" Target="mailto:dan.a.koehler@gmail.com" TargetMode="External"/><Relationship Id="rId16" Type="http://schemas.openxmlformats.org/officeDocument/2006/relationships/hyperlink" Target="mailto:gianna@oceanmediainstitute.org" TargetMode="External"/><Relationship Id="rId29" Type="http://schemas.openxmlformats.org/officeDocument/2006/relationships/hyperlink" Target="mailto:mike@switchbackentertainment.com" TargetMode="External"/><Relationship Id="rId11" Type="http://schemas.openxmlformats.org/officeDocument/2006/relationships/hyperlink" Target="mailto:melanie@storyline.media" TargetMode="External"/><Relationship Id="rId24" Type="http://schemas.openxmlformats.org/officeDocument/2006/relationships/hyperlink" Target="mailto:tahria.sheather@gmail.com" TargetMode="External"/><Relationship Id="rId32" Type="http://schemas.openxmlformats.org/officeDocument/2006/relationships/hyperlink" Target="mailto:horizonlinepics@gmail.com" TargetMode="External"/><Relationship Id="rId37" Type="http://schemas.openxmlformats.org/officeDocument/2006/relationships/hyperlink" Target="mailto:film@jamesqmartin.com" TargetMode="External"/><Relationship Id="rId40" Type="http://schemas.openxmlformats.org/officeDocument/2006/relationships/hyperlink" Target="mailto:jwclifton@gmail.com" TargetMode="External"/><Relationship Id="rId45" Type="http://schemas.openxmlformats.org/officeDocument/2006/relationships/hyperlink" Target="mailto:jeffreichert9@gmail.com" TargetMode="External"/><Relationship Id="rId53" Type="http://schemas.openxmlformats.org/officeDocument/2006/relationships/hyperlink" Target="mailto:brian@dfsfilms.com" TargetMode="External"/><Relationship Id="rId58" Type="http://schemas.openxmlformats.org/officeDocument/2006/relationships/hyperlink" Target="mailto:colinarisman@gmail.com" TargetMode="External"/><Relationship Id="rId66" Type="http://schemas.openxmlformats.org/officeDocument/2006/relationships/hyperlink" Target="mailto:seberle@americanrivers.org" TargetMode="External"/><Relationship Id="rId74" Type="http://schemas.openxmlformats.org/officeDocument/2006/relationships/hyperlink" Target="mailto:pmottol@rei.com" TargetMode="External"/><Relationship Id="rId79" Type="http://schemas.openxmlformats.org/officeDocument/2006/relationships/hyperlink" Target="mailto:q@jamesqmartin.com" TargetMode="External"/><Relationship Id="rId87" Type="http://schemas.openxmlformats.org/officeDocument/2006/relationships/hyperlink" Target="mailto:emily.grant@patagonia.com" TargetMode="External"/><Relationship Id="rId5" Type="http://schemas.openxmlformats.org/officeDocument/2006/relationships/hyperlink" Target="mailto:amandazackem@gmail.com" TargetMode="External"/><Relationship Id="rId61" Type="http://schemas.openxmlformats.org/officeDocument/2006/relationships/hyperlink" Target="mailto:abraham@untitledfilmworks.com.au" TargetMode="External"/><Relationship Id="rId82" Type="http://schemas.openxmlformats.org/officeDocument/2006/relationships/hyperlink" Target="mailto:lsakimura@earthjustice.org" TargetMode="External"/><Relationship Id="rId90" Type="http://schemas.openxmlformats.org/officeDocument/2006/relationships/hyperlink" Target="mailto:kori.price@gmail.com" TargetMode="External"/><Relationship Id="rId95" Type="http://schemas.openxmlformats.org/officeDocument/2006/relationships/hyperlink" Target="mailto:willmvfg@gmail.com" TargetMode="External"/><Relationship Id="rId19" Type="http://schemas.openxmlformats.org/officeDocument/2006/relationships/hyperlink" Target="mailto:dan@dansadgrove.com" TargetMode="External"/><Relationship Id="rId14" Type="http://schemas.openxmlformats.org/officeDocument/2006/relationships/hyperlink" Target="mailto:three.pt.productions@gmail.com" TargetMode="External"/><Relationship Id="rId22" Type="http://schemas.openxmlformats.org/officeDocument/2006/relationships/hyperlink" Target="mailto:mvfg@aol.com" TargetMode="External"/><Relationship Id="rId27" Type="http://schemas.openxmlformats.org/officeDocument/2006/relationships/hyperlink" Target="mailto:info@tightlinemedia.com" TargetMode="External"/><Relationship Id="rId30" Type="http://schemas.openxmlformats.org/officeDocument/2006/relationships/hyperlink" Target="mailto:msteudel@gmail.com" TargetMode="External"/><Relationship Id="rId35" Type="http://schemas.openxmlformats.org/officeDocument/2006/relationships/hyperlink" Target="mailto:bwisneski@palomar.edu" TargetMode="External"/><Relationship Id="rId43" Type="http://schemas.openxmlformats.org/officeDocument/2006/relationships/hyperlink" Target="mailto:jeremy@freshwatersillustrated.org" TargetMode="External"/><Relationship Id="rId48" Type="http://schemas.openxmlformats.org/officeDocument/2006/relationships/hyperlink" Target="mailto:info@hoodvisuals.com" TargetMode="External"/><Relationship Id="rId56" Type="http://schemas.openxmlformats.org/officeDocument/2006/relationships/hyperlink" Target="mailto:info@projectcoyote.org" TargetMode="External"/><Relationship Id="rId64" Type="http://schemas.openxmlformats.org/officeDocument/2006/relationships/hyperlink" Target="mailto:matthew@ilovespacestation.com" TargetMode="External"/><Relationship Id="rId69" Type="http://schemas.openxmlformats.org/officeDocument/2006/relationships/hyperlink" Target="mailto:m.spencemac@gmail.com" TargetMode="External"/><Relationship Id="rId77" Type="http://schemas.openxmlformats.org/officeDocument/2006/relationships/hyperlink" Target="mailto:kori.price@gmail.com" TargetMode="External"/><Relationship Id="rId8" Type="http://schemas.openxmlformats.org/officeDocument/2006/relationships/hyperlink" Target="mailto:dan.holz@ospreypacks.com" TargetMode="External"/><Relationship Id="rId51" Type="http://schemas.openxmlformats.org/officeDocument/2006/relationships/hyperlink" Target="mailto:steve@sherpascinema.com" TargetMode="External"/><Relationship Id="rId72" Type="http://schemas.openxmlformats.org/officeDocument/2006/relationships/hyperlink" Target="mailto:ebendick@gmail.com" TargetMode="External"/><Relationship Id="rId80" Type="http://schemas.openxmlformats.org/officeDocument/2006/relationships/hyperlink" Target="mailto:yale.laura@gmail.com" TargetMode="External"/><Relationship Id="rId85" Type="http://schemas.openxmlformats.org/officeDocument/2006/relationships/hyperlink" Target="mailto:sinjin.eberle@gmail.com" TargetMode="External"/><Relationship Id="rId93" Type="http://schemas.openxmlformats.org/officeDocument/2006/relationships/hyperlink" Target="mailto:willmvfg@gmail.com" TargetMode="External"/><Relationship Id="rId98" Type="http://schemas.openxmlformats.org/officeDocument/2006/relationships/drawing" Target="../drawings/drawing5.xml"/><Relationship Id="rId3" Type="http://schemas.openxmlformats.org/officeDocument/2006/relationships/hyperlink" Target="mailto:dalia@avocadosandcoconuts.com" TargetMode="External"/><Relationship Id="rId12" Type="http://schemas.openxmlformats.org/officeDocument/2006/relationships/hyperlink" Target="mailto:maya.a.craig@gmail.com" TargetMode="External"/><Relationship Id="rId17" Type="http://schemas.openxmlformats.org/officeDocument/2006/relationships/hyperlink" Target="mailto:shadia.fayne@gmail.com" TargetMode="External"/><Relationship Id="rId25" Type="http://schemas.openxmlformats.org/officeDocument/2006/relationships/hyperlink" Target="mailto:anordbl@rei.com" TargetMode="External"/><Relationship Id="rId33" Type="http://schemas.openxmlformats.org/officeDocument/2006/relationships/hyperlink" Target="mailto:charlesgiffordpost@gmail.com" TargetMode="External"/><Relationship Id="rId38" Type="http://schemas.openxmlformats.org/officeDocument/2006/relationships/hyperlink" Target="mailto:emily.grant@patagonia.com" TargetMode="External"/><Relationship Id="rId46" Type="http://schemas.openxmlformats.org/officeDocument/2006/relationships/hyperlink" Target="mailto:david.freid@melindustries.com" TargetMode="External"/><Relationship Id="rId59" Type="http://schemas.openxmlformats.org/officeDocument/2006/relationships/hyperlink" Target="mailto:steve@sherpascinema.com" TargetMode="External"/><Relationship Id="rId67" Type="http://schemas.openxmlformats.org/officeDocument/2006/relationships/hyperlink" Target="mailto:chrisna@carbonnation.tv" TargetMode="External"/><Relationship Id="rId20" Type="http://schemas.openxmlformats.org/officeDocument/2006/relationships/hyperlink" Target="mailto:mvfg@aol.com" TargetMode="External"/><Relationship Id="rId41" Type="http://schemas.openxmlformats.org/officeDocument/2006/relationships/hyperlink" Target="mailto:mariafernandaneder@gmail.com" TargetMode="External"/><Relationship Id="rId54" Type="http://schemas.openxmlformats.org/officeDocument/2006/relationships/hyperlink" Target="mailto:kristin@camp4collective.com" TargetMode="External"/><Relationship Id="rId62" Type="http://schemas.openxmlformats.org/officeDocument/2006/relationships/hyperlink" Target="mailto:northrob@hotmail.com" TargetMode="External"/><Relationship Id="rId70" Type="http://schemas.openxmlformats.org/officeDocument/2006/relationships/hyperlink" Target="mailto:colinarisman@gmail.com" TargetMode="External"/><Relationship Id="rId75" Type="http://schemas.openxmlformats.org/officeDocument/2006/relationships/hyperlink" Target="mailto:leilac@treemedia.com" TargetMode="External"/><Relationship Id="rId83" Type="http://schemas.openxmlformats.org/officeDocument/2006/relationships/hyperlink" Target="mailto:yale.laura@gmail.com" TargetMode="External"/><Relationship Id="rId88" Type="http://schemas.openxmlformats.org/officeDocument/2006/relationships/hyperlink" Target="mailto:willmvfg@gmail.com" TargetMode="External"/><Relationship Id="rId91" Type="http://schemas.openxmlformats.org/officeDocument/2006/relationships/hyperlink" Target="mailto:sinjin.eberle@gmail.com" TargetMode="External"/><Relationship Id="rId96" Type="http://schemas.openxmlformats.org/officeDocument/2006/relationships/hyperlink" Target="mailto:willmvfg@gmail.com" TargetMode="External"/><Relationship Id="rId1" Type="http://schemas.openxmlformats.org/officeDocument/2006/relationships/hyperlink" Target="mailto:ryan.a.maxey@gmail.com" TargetMode="External"/><Relationship Id="rId6" Type="http://schemas.openxmlformats.org/officeDocument/2006/relationships/hyperlink" Target="mailto:maraboupictures@gmail.com" TargetMode="External"/><Relationship Id="rId15" Type="http://schemas.openxmlformats.org/officeDocument/2006/relationships/hyperlink" Target="mailto:steveliptay@gmail.com" TargetMode="External"/><Relationship Id="rId23" Type="http://schemas.openxmlformats.org/officeDocument/2006/relationships/hyperlink" Target="mailto:mvfg@aol.com" TargetMode="External"/><Relationship Id="rId28" Type="http://schemas.openxmlformats.org/officeDocument/2006/relationships/hyperlink" Target="mailto:adrienne@soundoff.co" TargetMode="External"/><Relationship Id="rId36" Type="http://schemas.openxmlformats.org/officeDocument/2006/relationships/hyperlink" Target="mailto:malaika@sierraharvest.org" TargetMode="External"/><Relationship Id="rId49" Type="http://schemas.openxmlformats.org/officeDocument/2006/relationships/hyperlink" Target="mailto:jon@emicfilms.com" TargetMode="External"/><Relationship Id="rId57" Type="http://schemas.openxmlformats.org/officeDocument/2006/relationships/hyperlink" Target="mailto:karolo@ecoviva.org" TargetMode="External"/><Relationship Id="rId10" Type="http://schemas.openxmlformats.org/officeDocument/2006/relationships/hyperlink" Target="mailto:k@krystlewright.com" TargetMode="External"/><Relationship Id="rId31" Type="http://schemas.openxmlformats.org/officeDocument/2006/relationships/hyperlink" Target="mailto:lindabookeris@gmail.com" TargetMode="External"/><Relationship Id="rId44" Type="http://schemas.openxmlformats.org/officeDocument/2006/relationships/hyperlink" Target="mailto:wilsonath@gmail.com" TargetMode="External"/><Relationship Id="rId52" Type="http://schemas.openxmlformats.org/officeDocument/2006/relationships/hyperlink" Target="mailto:sriramnitt.pm@gmail.com" TargetMode="External"/><Relationship Id="rId60" Type="http://schemas.openxmlformats.org/officeDocument/2006/relationships/hyperlink" Target="mailto:coreyrob@gmail.com" TargetMode="External"/><Relationship Id="rId65" Type="http://schemas.openxmlformats.org/officeDocument/2006/relationships/hyperlink" Target="mailto:anordbl@rei.com" TargetMode="External"/><Relationship Id="rId73" Type="http://schemas.openxmlformats.org/officeDocument/2006/relationships/hyperlink" Target="mailto:info@frogrescue.com" TargetMode="External"/><Relationship Id="rId78" Type="http://schemas.openxmlformats.org/officeDocument/2006/relationships/hyperlink" Target="mailto:emily.grant@patagonia.com" TargetMode="External"/><Relationship Id="rId81" Type="http://schemas.openxmlformats.org/officeDocument/2006/relationships/hyperlink" Target="mailto:yale.laura@gmail.com" TargetMode="External"/><Relationship Id="rId86" Type="http://schemas.openxmlformats.org/officeDocument/2006/relationships/hyperlink" Target="mailto:q@jamesqmartin.com" TargetMode="External"/><Relationship Id="rId94" Type="http://schemas.openxmlformats.org/officeDocument/2006/relationships/hyperlink" Target="mailto:willmvfg@gmail.com" TargetMode="External"/><Relationship Id="rId4" Type="http://schemas.openxmlformats.org/officeDocument/2006/relationships/hyperlink" Target="mailto:seberle@americanrivers.org" TargetMode="External"/><Relationship Id="rId9" Type="http://schemas.openxmlformats.org/officeDocument/2006/relationships/hyperlink" Target="mailto:colinarisman@gmail.com" TargetMode="External"/><Relationship Id="rId13" Type="http://schemas.openxmlformats.org/officeDocument/2006/relationships/hyperlink" Target="mailto:jeremy@freshwatersillustrated.org" TargetMode="External"/><Relationship Id="rId18" Type="http://schemas.openxmlformats.org/officeDocument/2006/relationships/hyperlink" Target="mailto:willmvfg@gmail.com" TargetMode="External"/><Relationship Id="rId39" Type="http://schemas.openxmlformats.org/officeDocument/2006/relationships/hyperlink" Target="mailto:shana.stewart@vtwsr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46B25-0B47-4BAA-85A8-0EBF4DF7DDD2}">
  <sheetPr>
    <tabColor theme="6" tint="0.39997558519241921"/>
    <pageSetUpPr fitToPage="1"/>
  </sheetPr>
  <dimension ref="A1:P146"/>
  <sheetViews>
    <sheetView zoomScale="80" zoomScaleNormal="80" workbookViewId="0">
      <selection activeCell="E26" sqref="E26"/>
    </sheetView>
  </sheetViews>
  <sheetFormatPr defaultRowHeight="15.75" x14ac:dyDescent="0.25"/>
  <cols>
    <col min="1" max="1" width="67.375" bestFit="1" customWidth="1"/>
    <col min="2" max="2" width="8.75" bestFit="1" customWidth="1"/>
    <col min="3" max="3" width="8.75" customWidth="1"/>
    <col min="4" max="4" width="16.875" style="59" customWidth="1"/>
    <col min="5" max="5" width="16.875" style="1" customWidth="1"/>
    <col min="6" max="6" width="18.125" style="59" customWidth="1"/>
    <col min="7" max="7" width="18.125" style="1" customWidth="1"/>
    <col min="8" max="8" width="18" style="59" customWidth="1"/>
    <col min="9" max="9" width="18" style="1" customWidth="1"/>
    <col min="11" max="11" width="13.625" style="58" customWidth="1"/>
    <col min="12" max="12" width="13.625" customWidth="1"/>
    <col min="13" max="13" width="14" style="58" customWidth="1"/>
    <col min="14" max="14" width="14.125" customWidth="1"/>
    <col min="15" max="15" width="14.375" style="58" customWidth="1"/>
    <col min="16" max="16" width="14.75" customWidth="1"/>
  </cols>
  <sheetData>
    <row r="1" spans="1:16" ht="182.25" customHeight="1" thickBot="1" x14ac:dyDescent="0.3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7"/>
    </row>
    <row r="2" spans="1:16" ht="16.5" thickBot="1" x14ac:dyDescent="0.3">
      <c r="A2" s="92" t="s">
        <v>436</v>
      </c>
      <c r="B2" s="68" t="s">
        <v>418</v>
      </c>
      <c r="D2" s="93" t="s">
        <v>415</v>
      </c>
      <c r="E2" s="94" t="s">
        <v>419</v>
      </c>
      <c r="F2" s="95" t="s">
        <v>416</v>
      </c>
      <c r="G2" s="96" t="s">
        <v>420</v>
      </c>
      <c r="H2" s="97" t="s">
        <v>417</v>
      </c>
      <c r="I2" s="98" t="s">
        <v>421</v>
      </c>
      <c r="K2" s="123" t="s">
        <v>449</v>
      </c>
      <c r="L2" s="51"/>
      <c r="M2" s="125" t="s">
        <v>451</v>
      </c>
      <c r="N2" s="51"/>
      <c r="O2" s="127" t="s">
        <v>453</v>
      </c>
      <c r="P2" s="124"/>
    </row>
    <row r="3" spans="1:16" ht="16.5" thickBot="1" x14ac:dyDescent="0.3">
      <c r="A3" s="87" t="s">
        <v>456</v>
      </c>
      <c r="B3" s="67">
        <f>D3+F3+H3</f>
        <v>9</v>
      </c>
      <c r="D3" s="85">
        <v>5</v>
      </c>
      <c r="E3" s="86" t="s">
        <v>422</v>
      </c>
      <c r="F3" s="85">
        <v>3</v>
      </c>
      <c r="G3" s="86" t="s">
        <v>423</v>
      </c>
      <c r="H3" s="85">
        <v>1</v>
      </c>
      <c r="I3" s="86" t="s">
        <v>459</v>
      </c>
      <c r="K3" s="112"/>
      <c r="L3" s="119" t="s">
        <v>450</v>
      </c>
      <c r="M3" s="115"/>
      <c r="N3" s="126" t="s">
        <v>452</v>
      </c>
      <c r="O3" s="115"/>
      <c r="P3" s="128" t="s">
        <v>454</v>
      </c>
    </row>
    <row r="4" spans="1:16" ht="16.5" thickBot="1" x14ac:dyDescent="0.3">
      <c r="A4" s="87" t="s">
        <v>457</v>
      </c>
      <c r="B4" s="67">
        <f t="shared" ref="B4:B67" si="0">D4+F4+H4</f>
        <v>15</v>
      </c>
      <c r="D4" s="85">
        <v>5</v>
      </c>
      <c r="E4" s="86" t="s">
        <v>430</v>
      </c>
      <c r="F4" s="85">
        <v>5</v>
      </c>
      <c r="G4" s="86" t="s">
        <v>429</v>
      </c>
      <c r="H4" s="85">
        <v>5</v>
      </c>
      <c r="I4" s="86" t="s">
        <v>428</v>
      </c>
      <c r="K4" s="120" t="s">
        <v>443</v>
      </c>
      <c r="L4" s="113"/>
      <c r="M4" s="121" t="s">
        <v>445</v>
      </c>
      <c r="N4" s="117"/>
      <c r="O4" s="122" t="s">
        <v>447</v>
      </c>
      <c r="P4" s="118"/>
    </row>
    <row r="5" spans="1:16" ht="16.5" thickBot="1" x14ac:dyDescent="0.3">
      <c r="A5" s="88" t="s">
        <v>458</v>
      </c>
      <c r="B5" s="102">
        <f t="shared" si="0"/>
        <v>3</v>
      </c>
      <c r="D5" s="89">
        <v>1</v>
      </c>
      <c r="E5" s="90" t="s">
        <v>432</v>
      </c>
      <c r="F5" s="89">
        <v>1</v>
      </c>
      <c r="G5" s="90" t="s">
        <v>431</v>
      </c>
      <c r="H5" s="89">
        <v>1</v>
      </c>
      <c r="I5" s="90" t="s">
        <v>455</v>
      </c>
      <c r="K5" s="114"/>
      <c r="L5" s="120" t="s">
        <v>444</v>
      </c>
      <c r="M5" s="116"/>
      <c r="N5" s="121" t="s">
        <v>446</v>
      </c>
      <c r="O5" s="116"/>
      <c r="P5" s="122" t="s">
        <v>448</v>
      </c>
    </row>
    <row r="6" spans="1:16" ht="16.5" thickBot="1" x14ac:dyDescent="0.3">
      <c r="A6" s="129"/>
      <c r="B6" s="91"/>
      <c r="C6" s="117"/>
      <c r="D6" s="91"/>
      <c r="E6" s="7"/>
      <c r="F6" s="91"/>
      <c r="G6" s="7"/>
      <c r="H6" s="91"/>
      <c r="I6" s="7"/>
    </row>
    <row r="7" spans="1:16" ht="16.5" thickBot="1" x14ac:dyDescent="0.3">
      <c r="A7" s="92" t="s">
        <v>424</v>
      </c>
      <c r="B7" s="130"/>
      <c r="C7" s="6"/>
      <c r="D7" s="69" t="s">
        <v>433</v>
      </c>
      <c r="E7" s="62" t="s">
        <v>425</v>
      </c>
      <c r="F7" s="72" t="s">
        <v>434</v>
      </c>
      <c r="G7" s="63" t="s">
        <v>426</v>
      </c>
      <c r="H7" s="75" t="s">
        <v>435</v>
      </c>
      <c r="I7" s="61" t="s">
        <v>427</v>
      </c>
      <c r="K7" s="103" t="s">
        <v>437</v>
      </c>
      <c r="L7" s="64" t="s">
        <v>438</v>
      </c>
      <c r="M7" s="76" t="s">
        <v>439</v>
      </c>
      <c r="N7" s="60" t="s">
        <v>440</v>
      </c>
      <c r="O7" s="106" t="s">
        <v>441</v>
      </c>
      <c r="P7" s="111" t="s">
        <v>442</v>
      </c>
    </row>
    <row r="8" spans="1:16" x14ac:dyDescent="0.25">
      <c r="A8" s="99" t="s">
        <v>91</v>
      </c>
      <c r="B8" s="67">
        <f t="shared" si="0"/>
        <v>0</v>
      </c>
      <c r="D8" s="70"/>
      <c r="E8" s="66"/>
      <c r="F8" s="71"/>
      <c r="G8" s="65"/>
      <c r="H8" s="73"/>
      <c r="I8" s="74"/>
      <c r="K8" s="83"/>
      <c r="L8" s="84"/>
      <c r="M8" s="71"/>
      <c r="N8" s="65"/>
      <c r="O8" s="107"/>
      <c r="P8" s="108"/>
    </row>
    <row r="9" spans="1:16" x14ac:dyDescent="0.25">
      <c r="A9" s="100" t="s">
        <v>4</v>
      </c>
      <c r="B9" s="67">
        <f t="shared" si="0"/>
        <v>0</v>
      </c>
      <c r="D9" s="70"/>
      <c r="E9" s="66"/>
      <c r="F9" s="71"/>
      <c r="G9" s="65"/>
      <c r="H9" s="73"/>
      <c r="I9" s="74"/>
      <c r="K9" s="83"/>
      <c r="L9" s="84"/>
      <c r="M9" s="71"/>
      <c r="N9" s="65"/>
      <c r="O9" s="107"/>
      <c r="P9" s="108"/>
    </row>
    <row r="10" spans="1:16" x14ac:dyDescent="0.25">
      <c r="A10" s="100" t="s">
        <v>92</v>
      </c>
      <c r="B10" s="67">
        <f t="shared" si="0"/>
        <v>0</v>
      </c>
      <c r="D10" s="70"/>
      <c r="E10" s="66"/>
      <c r="F10" s="71"/>
      <c r="G10" s="65"/>
      <c r="H10" s="73"/>
      <c r="I10" s="74"/>
      <c r="K10" s="83"/>
      <c r="L10" s="84"/>
      <c r="M10" s="71"/>
      <c r="N10" s="65"/>
      <c r="O10" s="107"/>
      <c r="P10" s="108"/>
    </row>
    <row r="11" spans="1:16" x14ac:dyDescent="0.25">
      <c r="A11" s="100" t="s">
        <v>93</v>
      </c>
      <c r="B11" s="67">
        <f t="shared" si="0"/>
        <v>0</v>
      </c>
      <c r="D11" s="70"/>
      <c r="E11" s="66"/>
      <c r="F11" s="71"/>
      <c r="G11" s="65"/>
      <c r="H11" s="73"/>
      <c r="I11" s="74"/>
      <c r="K11" s="83"/>
      <c r="L11" s="84"/>
      <c r="M11" s="71"/>
      <c r="N11" s="65"/>
      <c r="O11" s="107"/>
      <c r="P11" s="108"/>
    </row>
    <row r="12" spans="1:16" x14ac:dyDescent="0.25">
      <c r="A12" s="100" t="s">
        <v>94</v>
      </c>
      <c r="B12" s="67">
        <f t="shared" si="0"/>
        <v>0</v>
      </c>
      <c r="D12" s="70"/>
      <c r="E12" s="66"/>
      <c r="F12" s="71"/>
      <c r="G12" s="65"/>
      <c r="H12" s="73"/>
      <c r="I12" s="74"/>
      <c r="K12" s="83"/>
      <c r="L12" s="84"/>
      <c r="M12" s="71"/>
      <c r="N12" s="65"/>
      <c r="O12" s="107"/>
      <c r="P12" s="108"/>
    </row>
    <row r="13" spans="1:16" x14ac:dyDescent="0.25">
      <c r="A13" s="100" t="s">
        <v>5</v>
      </c>
      <c r="B13" s="67">
        <f t="shared" si="0"/>
        <v>0</v>
      </c>
      <c r="D13" s="70"/>
      <c r="E13" s="66"/>
      <c r="F13" s="71"/>
      <c r="G13" s="65"/>
      <c r="H13" s="73"/>
      <c r="I13" s="74"/>
      <c r="K13" s="83"/>
      <c r="L13" s="84"/>
      <c r="M13" s="71"/>
      <c r="N13" s="65"/>
      <c r="O13" s="107"/>
      <c r="P13" s="108"/>
    </row>
    <row r="14" spans="1:16" x14ac:dyDescent="0.25">
      <c r="A14" s="100" t="s">
        <v>6</v>
      </c>
      <c r="B14" s="67">
        <f t="shared" si="0"/>
        <v>0</v>
      </c>
      <c r="D14" s="70"/>
      <c r="E14" s="66"/>
      <c r="F14" s="71"/>
      <c r="G14" s="65"/>
      <c r="H14" s="73"/>
      <c r="I14" s="74"/>
      <c r="K14" s="83"/>
      <c r="L14" s="84"/>
      <c r="M14" s="71"/>
      <c r="N14" s="65"/>
      <c r="O14" s="107"/>
      <c r="P14" s="108"/>
    </row>
    <row r="15" spans="1:16" x14ac:dyDescent="0.25">
      <c r="A15" s="100" t="s">
        <v>95</v>
      </c>
      <c r="B15" s="67">
        <f t="shared" si="0"/>
        <v>0</v>
      </c>
      <c r="D15" s="70"/>
      <c r="E15" s="66"/>
      <c r="F15" s="71"/>
      <c r="G15" s="65"/>
      <c r="H15" s="73"/>
      <c r="I15" s="74"/>
      <c r="K15" s="83"/>
      <c r="L15" s="84"/>
      <c r="M15" s="71"/>
      <c r="N15" s="65"/>
      <c r="O15" s="107"/>
      <c r="P15" s="108"/>
    </row>
    <row r="16" spans="1:16" x14ac:dyDescent="0.25">
      <c r="A16" s="100" t="s">
        <v>7</v>
      </c>
      <c r="B16" s="67">
        <f t="shared" si="0"/>
        <v>0</v>
      </c>
      <c r="D16" s="70"/>
      <c r="E16" s="66"/>
      <c r="F16" s="71"/>
      <c r="G16" s="65"/>
      <c r="H16" s="73"/>
      <c r="I16" s="74"/>
      <c r="K16" s="83"/>
      <c r="L16" s="84"/>
      <c r="M16" s="71"/>
      <c r="N16" s="65"/>
      <c r="O16" s="107"/>
      <c r="P16" s="108"/>
    </row>
    <row r="17" spans="1:16" x14ac:dyDescent="0.25">
      <c r="A17" s="100" t="s">
        <v>96</v>
      </c>
      <c r="B17" s="67">
        <f t="shared" si="0"/>
        <v>0</v>
      </c>
      <c r="D17" s="70"/>
      <c r="E17" s="66"/>
      <c r="F17" s="71"/>
      <c r="G17" s="65"/>
      <c r="H17" s="73"/>
      <c r="I17" s="74"/>
      <c r="K17" s="83"/>
      <c r="L17" s="84"/>
      <c r="M17" s="71"/>
      <c r="N17" s="65"/>
      <c r="O17" s="107"/>
      <c r="P17" s="108"/>
    </row>
    <row r="18" spans="1:16" x14ac:dyDescent="0.25">
      <c r="A18" s="100" t="s">
        <v>97</v>
      </c>
      <c r="B18" s="67">
        <f t="shared" si="0"/>
        <v>0</v>
      </c>
      <c r="D18" s="70"/>
      <c r="E18" s="66"/>
      <c r="F18" s="71"/>
      <c r="G18" s="65"/>
      <c r="H18" s="73"/>
      <c r="I18" s="74"/>
      <c r="K18" s="83"/>
      <c r="L18" s="84"/>
      <c r="M18" s="71"/>
      <c r="N18" s="65"/>
      <c r="O18" s="107"/>
      <c r="P18" s="108"/>
    </row>
    <row r="19" spans="1:16" x14ac:dyDescent="0.25">
      <c r="A19" s="100" t="s">
        <v>98</v>
      </c>
      <c r="B19" s="67">
        <f t="shared" si="0"/>
        <v>0</v>
      </c>
      <c r="D19" s="70"/>
      <c r="E19" s="66"/>
      <c r="F19" s="71"/>
      <c r="G19" s="65"/>
      <c r="H19" s="73"/>
      <c r="I19" s="74"/>
      <c r="K19" s="83"/>
      <c r="L19" s="84"/>
      <c r="M19" s="71"/>
      <c r="N19" s="65"/>
      <c r="O19" s="107"/>
      <c r="P19" s="108"/>
    </row>
    <row r="20" spans="1:16" x14ac:dyDescent="0.25">
      <c r="A20" s="100" t="s">
        <v>99</v>
      </c>
      <c r="B20" s="67">
        <f t="shared" si="0"/>
        <v>0</v>
      </c>
      <c r="D20" s="70"/>
      <c r="E20" s="66"/>
      <c r="F20" s="71"/>
      <c r="G20" s="65"/>
      <c r="H20" s="73"/>
      <c r="I20" s="74"/>
      <c r="K20" s="83"/>
      <c r="L20" s="84"/>
      <c r="M20" s="71"/>
      <c r="N20" s="65"/>
      <c r="O20" s="107"/>
      <c r="P20" s="108"/>
    </row>
    <row r="21" spans="1:16" x14ac:dyDescent="0.25">
      <c r="A21" s="100" t="s">
        <v>100</v>
      </c>
      <c r="B21" s="67">
        <f t="shared" si="0"/>
        <v>0</v>
      </c>
      <c r="D21" s="70"/>
      <c r="E21" s="66"/>
      <c r="F21" s="71"/>
      <c r="G21" s="65"/>
      <c r="H21" s="73"/>
      <c r="I21" s="74"/>
      <c r="K21" s="83"/>
      <c r="L21" s="84"/>
      <c r="M21" s="71"/>
      <c r="N21" s="65"/>
      <c r="O21" s="107"/>
      <c r="P21" s="108"/>
    </row>
    <row r="22" spans="1:16" x14ac:dyDescent="0.25">
      <c r="A22" s="100" t="s">
        <v>101</v>
      </c>
      <c r="B22" s="67">
        <f t="shared" si="0"/>
        <v>0</v>
      </c>
      <c r="D22" s="70"/>
      <c r="E22" s="66"/>
      <c r="F22" s="71"/>
      <c r="G22" s="65"/>
      <c r="H22" s="73"/>
      <c r="I22" s="74"/>
      <c r="K22" s="83"/>
      <c r="L22" s="84"/>
      <c r="M22" s="71"/>
      <c r="N22" s="65"/>
      <c r="O22" s="107"/>
      <c r="P22" s="108"/>
    </row>
    <row r="23" spans="1:16" x14ac:dyDescent="0.25">
      <c r="A23" s="100" t="s">
        <v>8</v>
      </c>
      <c r="B23" s="67">
        <f t="shared" si="0"/>
        <v>0</v>
      </c>
      <c r="D23" s="70"/>
      <c r="E23" s="66"/>
      <c r="F23" s="71"/>
      <c r="G23" s="65"/>
      <c r="H23" s="73"/>
      <c r="I23" s="74"/>
      <c r="K23" s="83"/>
      <c r="L23" s="84"/>
      <c r="M23" s="71"/>
      <c r="N23" s="65"/>
      <c r="O23" s="107"/>
      <c r="P23" s="108"/>
    </row>
    <row r="24" spans="1:16" x14ac:dyDescent="0.25">
      <c r="A24" s="100" t="s">
        <v>102</v>
      </c>
      <c r="B24" s="67">
        <f t="shared" si="0"/>
        <v>0</v>
      </c>
      <c r="D24" s="70"/>
      <c r="E24" s="66"/>
      <c r="F24" s="71"/>
      <c r="G24" s="65"/>
      <c r="H24" s="73"/>
      <c r="I24" s="74"/>
      <c r="K24" s="83"/>
      <c r="L24" s="84"/>
      <c r="M24" s="71"/>
      <c r="N24" s="65"/>
      <c r="O24" s="107"/>
      <c r="P24" s="108"/>
    </row>
    <row r="25" spans="1:16" x14ac:dyDescent="0.25">
      <c r="A25" s="100" t="s">
        <v>103</v>
      </c>
      <c r="B25" s="67">
        <f t="shared" si="0"/>
        <v>0</v>
      </c>
      <c r="D25" s="70"/>
      <c r="E25" s="66"/>
      <c r="F25" s="71"/>
      <c r="G25" s="65"/>
      <c r="H25" s="73"/>
      <c r="I25" s="74"/>
      <c r="K25" s="83"/>
      <c r="L25" s="84"/>
      <c r="M25" s="71"/>
      <c r="N25" s="65"/>
      <c r="O25" s="107"/>
      <c r="P25" s="108"/>
    </row>
    <row r="26" spans="1:16" x14ac:dyDescent="0.25">
      <c r="A26" s="100" t="s">
        <v>9</v>
      </c>
      <c r="B26" s="67">
        <f t="shared" si="0"/>
        <v>0</v>
      </c>
      <c r="D26" s="70"/>
      <c r="E26" s="66"/>
      <c r="F26" s="71"/>
      <c r="G26" s="65"/>
      <c r="H26" s="73"/>
      <c r="I26" s="74"/>
      <c r="K26" s="83"/>
      <c r="L26" s="84"/>
      <c r="M26" s="71"/>
      <c r="N26" s="65"/>
      <c r="O26" s="107"/>
      <c r="P26" s="108"/>
    </row>
    <row r="27" spans="1:16" x14ac:dyDescent="0.25">
      <c r="A27" s="100" t="s">
        <v>10</v>
      </c>
      <c r="B27" s="67">
        <f t="shared" si="0"/>
        <v>0</v>
      </c>
      <c r="D27" s="70"/>
      <c r="E27" s="66"/>
      <c r="F27" s="71"/>
      <c r="G27" s="65"/>
      <c r="H27" s="73"/>
      <c r="I27" s="74"/>
      <c r="K27" s="83"/>
      <c r="L27" s="84"/>
      <c r="M27" s="71"/>
      <c r="N27" s="65"/>
      <c r="O27" s="107"/>
      <c r="P27" s="108"/>
    </row>
    <row r="28" spans="1:16" x14ac:dyDescent="0.25">
      <c r="A28" s="100" t="s">
        <v>104</v>
      </c>
      <c r="B28" s="67">
        <f t="shared" si="0"/>
        <v>0</v>
      </c>
      <c r="D28" s="70"/>
      <c r="E28" s="66"/>
      <c r="F28" s="71"/>
      <c r="G28" s="65"/>
      <c r="H28" s="73"/>
      <c r="I28" s="74"/>
      <c r="K28" s="83"/>
      <c r="L28" s="84"/>
      <c r="M28" s="71"/>
      <c r="N28" s="65"/>
      <c r="O28" s="107"/>
      <c r="P28" s="108"/>
    </row>
    <row r="29" spans="1:16" x14ac:dyDescent="0.25">
      <c r="A29" s="100" t="s">
        <v>11</v>
      </c>
      <c r="B29" s="67">
        <f t="shared" si="0"/>
        <v>0</v>
      </c>
      <c r="D29" s="70"/>
      <c r="E29" s="66"/>
      <c r="F29" s="71"/>
      <c r="G29" s="65"/>
      <c r="H29" s="73"/>
      <c r="I29" s="74"/>
      <c r="K29" s="83"/>
      <c r="L29" s="84"/>
      <c r="M29" s="71"/>
      <c r="N29" s="65"/>
      <c r="O29" s="107"/>
      <c r="P29" s="108"/>
    </row>
    <row r="30" spans="1:16" x14ac:dyDescent="0.25">
      <c r="A30" s="100" t="s">
        <v>12</v>
      </c>
      <c r="B30" s="67">
        <f t="shared" si="0"/>
        <v>0</v>
      </c>
      <c r="D30" s="70"/>
      <c r="E30" s="66"/>
      <c r="F30" s="71"/>
      <c r="G30" s="65"/>
      <c r="H30" s="73"/>
      <c r="I30" s="74"/>
      <c r="K30" s="83"/>
      <c r="L30" s="84"/>
      <c r="M30" s="71"/>
      <c r="N30" s="65"/>
      <c r="O30" s="107"/>
      <c r="P30" s="108"/>
    </row>
    <row r="31" spans="1:16" x14ac:dyDescent="0.25">
      <c r="A31" s="100" t="s">
        <v>190</v>
      </c>
      <c r="B31" s="67">
        <f t="shared" si="0"/>
        <v>0</v>
      </c>
      <c r="D31" s="70"/>
      <c r="E31" s="66"/>
      <c r="F31" s="71"/>
      <c r="G31" s="65"/>
      <c r="H31" s="73"/>
      <c r="I31" s="74"/>
      <c r="K31" s="83"/>
      <c r="L31" s="84"/>
      <c r="M31" s="71"/>
      <c r="N31" s="65"/>
      <c r="O31" s="107"/>
      <c r="P31" s="108"/>
    </row>
    <row r="32" spans="1:16" x14ac:dyDescent="0.25">
      <c r="A32" s="100" t="s">
        <v>14</v>
      </c>
      <c r="B32" s="67">
        <f t="shared" si="0"/>
        <v>0</v>
      </c>
      <c r="D32" s="70"/>
      <c r="E32" s="66"/>
      <c r="F32" s="71"/>
      <c r="G32" s="65"/>
      <c r="H32" s="73"/>
      <c r="I32" s="74"/>
      <c r="K32" s="83"/>
      <c r="L32" s="84"/>
      <c r="M32" s="71"/>
      <c r="N32" s="65"/>
      <c r="O32" s="107"/>
      <c r="P32" s="108"/>
    </row>
    <row r="33" spans="1:16" x14ac:dyDescent="0.25">
      <c r="A33" s="100" t="s">
        <v>15</v>
      </c>
      <c r="B33" s="67">
        <f t="shared" si="0"/>
        <v>0</v>
      </c>
      <c r="D33" s="70"/>
      <c r="E33" s="66"/>
      <c r="F33" s="71"/>
      <c r="G33" s="65"/>
      <c r="H33" s="73"/>
      <c r="I33" s="74"/>
      <c r="K33" s="83"/>
      <c r="L33" s="84"/>
      <c r="M33" s="71"/>
      <c r="N33" s="65"/>
      <c r="O33" s="107"/>
      <c r="P33" s="108"/>
    </row>
    <row r="34" spans="1:16" x14ac:dyDescent="0.25">
      <c r="A34" s="100" t="s">
        <v>105</v>
      </c>
      <c r="B34" s="67">
        <f t="shared" si="0"/>
        <v>0</v>
      </c>
      <c r="D34" s="70"/>
      <c r="E34" s="66"/>
      <c r="F34" s="71"/>
      <c r="G34" s="65"/>
      <c r="H34" s="73"/>
      <c r="I34" s="74"/>
      <c r="K34" s="83"/>
      <c r="L34" s="84"/>
      <c r="M34" s="71"/>
      <c r="N34" s="65"/>
      <c r="O34" s="107"/>
      <c r="P34" s="108"/>
    </row>
    <row r="35" spans="1:16" x14ac:dyDescent="0.25">
      <c r="A35" s="100" t="s">
        <v>16</v>
      </c>
      <c r="B35" s="67">
        <f t="shared" si="0"/>
        <v>0</v>
      </c>
      <c r="D35" s="70"/>
      <c r="E35" s="66"/>
      <c r="F35" s="71"/>
      <c r="G35" s="65"/>
      <c r="H35" s="73"/>
      <c r="I35" s="74"/>
      <c r="K35" s="83"/>
      <c r="L35" s="84"/>
      <c r="M35" s="71"/>
      <c r="N35" s="65"/>
      <c r="O35" s="107"/>
      <c r="P35" s="108"/>
    </row>
    <row r="36" spans="1:16" x14ac:dyDescent="0.25">
      <c r="A36" s="100" t="s">
        <v>106</v>
      </c>
      <c r="B36" s="67">
        <f t="shared" si="0"/>
        <v>0</v>
      </c>
      <c r="D36" s="70"/>
      <c r="E36" s="66"/>
      <c r="F36" s="71"/>
      <c r="G36" s="65"/>
      <c r="H36" s="73"/>
      <c r="I36" s="74"/>
      <c r="K36" s="83"/>
      <c r="L36" s="84"/>
      <c r="M36" s="71"/>
      <c r="N36" s="65"/>
      <c r="O36" s="107"/>
      <c r="P36" s="108"/>
    </row>
    <row r="37" spans="1:16" x14ac:dyDescent="0.25">
      <c r="A37" s="100" t="s">
        <v>17</v>
      </c>
      <c r="B37" s="67">
        <f t="shared" si="0"/>
        <v>0</v>
      </c>
      <c r="D37" s="70"/>
      <c r="E37" s="66"/>
      <c r="F37" s="71"/>
      <c r="G37" s="65"/>
      <c r="H37" s="73"/>
      <c r="I37" s="74"/>
      <c r="K37" s="83"/>
      <c r="L37" s="84"/>
      <c r="M37" s="71"/>
      <c r="N37" s="65"/>
      <c r="O37" s="107"/>
      <c r="P37" s="108"/>
    </row>
    <row r="38" spans="1:16" x14ac:dyDescent="0.25">
      <c r="A38" s="100" t="s">
        <v>18</v>
      </c>
      <c r="B38" s="67">
        <f t="shared" si="0"/>
        <v>0</v>
      </c>
      <c r="D38" s="70"/>
      <c r="E38" s="66"/>
      <c r="F38" s="71"/>
      <c r="G38" s="65"/>
      <c r="H38" s="73"/>
      <c r="I38" s="74"/>
      <c r="K38" s="83"/>
      <c r="L38" s="84"/>
      <c r="M38" s="71"/>
      <c r="N38" s="65"/>
      <c r="O38" s="107"/>
      <c r="P38" s="108"/>
    </row>
    <row r="39" spans="1:16" x14ac:dyDescent="0.25">
      <c r="A39" s="100" t="s">
        <v>107</v>
      </c>
      <c r="B39" s="67">
        <f t="shared" si="0"/>
        <v>0</v>
      </c>
      <c r="D39" s="70"/>
      <c r="E39" s="66"/>
      <c r="F39" s="71"/>
      <c r="G39" s="65"/>
      <c r="H39" s="73"/>
      <c r="I39" s="74"/>
      <c r="K39" s="83"/>
      <c r="L39" s="84"/>
      <c r="M39" s="71"/>
      <c r="N39" s="65"/>
      <c r="O39" s="107"/>
      <c r="P39" s="108"/>
    </row>
    <row r="40" spans="1:16" x14ac:dyDescent="0.25">
      <c r="A40" s="100" t="s">
        <v>19</v>
      </c>
      <c r="B40" s="67">
        <f t="shared" si="0"/>
        <v>0</v>
      </c>
      <c r="D40" s="70"/>
      <c r="E40" s="66"/>
      <c r="F40" s="71"/>
      <c r="G40" s="65"/>
      <c r="H40" s="73"/>
      <c r="I40" s="74"/>
      <c r="K40" s="83"/>
      <c r="L40" s="84"/>
      <c r="M40" s="71"/>
      <c r="N40" s="65"/>
      <c r="O40" s="107"/>
      <c r="P40" s="108"/>
    </row>
    <row r="41" spans="1:16" x14ac:dyDescent="0.25">
      <c r="A41" s="100" t="s">
        <v>20</v>
      </c>
      <c r="B41" s="67">
        <f t="shared" si="0"/>
        <v>0</v>
      </c>
      <c r="D41" s="70"/>
      <c r="E41" s="66"/>
      <c r="F41" s="71"/>
      <c r="G41" s="65"/>
      <c r="H41" s="73"/>
      <c r="I41" s="74"/>
      <c r="K41" s="83"/>
      <c r="L41" s="84"/>
      <c r="M41" s="71"/>
      <c r="N41" s="65"/>
      <c r="O41" s="107"/>
      <c r="P41" s="108"/>
    </row>
    <row r="42" spans="1:16" x14ac:dyDescent="0.25">
      <c r="A42" s="100" t="s">
        <v>108</v>
      </c>
      <c r="B42" s="67">
        <f t="shared" si="0"/>
        <v>0</v>
      </c>
      <c r="D42" s="70"/>
      <c r="E42" s="66"/>
      <c r="F42" s="71"/>
      <c r="G42" s="65"/>
      <c r="H42" s="73"/>
      <c r="I42" s="74"/>
      <c r="K42" s="83"/>
      <c r="L42" s="84"/>
      <c r="M42" s="71"/>
      <c r="N42" s="65"/>
      <c r="O42" s="107"/>
      <c r="P42" s="108"/>
    </row>
    <row r="43" spans="1:16" x14ac:dyDescent="0.25">
      <c r="A43" s="100" t="s">
        <v>109</v>
      </c>
      <c r="B43" s="67">
        <f t="shared" si="0"/>
        <v>0</v>
      </c>
      <c r="D43" s="70"/>
      <c r="E43" s="66"/>
      <c r="F43" s="71"/>
      <c r="G43" s="65"/>
      <c r="H43" s="73"/>
      <c r="I43" s="74"/>
      <c r="K43" s="83"/>
      <c r="L43" s="84"/>
      <c r="M43" s="71"/>
      <c r="N43" s="65"/>
      <c r="O43" s="107"/>
      <c r="P43" s="108"/>
    </row>
    <row r="44" spans="1:16" x14ac:dyDescent="0.25">
      <c r="A44" s="100" t="s">
        <v>21</v>
      </c>
      <c r="B44" s="67">
        <f t="shared" si="0"/>
        <v>0</v>
      </c>
      <c r="D44" s="70"/>
      <c r="E44" s="66"/>
      <c r="F44" s="71"/>
      <c r="G44" s="65"/>
      <c r="H44" s="73"/>
      <c r="I44" s="74"/>
      <c r="K44" s="83"/>
      <c r="L44" s="84"/>
      <c r="M44" s="71"/>
      <c r="N44" s="65"/>
      <c r="O44" s="107"/>
      <c r="P44" s="108"/>
    </row>
    <row r="45" spans="1:16" x14ac:dyDescent="0.25">
      <c r="A45" s="100" t="s">
        <v>110</v>
      </c>
      <c r="B45" s="67">
        <f t="shared" si="0"/>
        <v>0</v>
      </c>
      <c r="D45" s="70"/>
      <c r="E45" s="66"/>
      <c r="F45" s="71"/>
      <c r="G45" s="65"/>
      <c r="H45" s="73"/>
      <c r="I45" s="74"/>
      <c r="K45" s="83"/>
      <c r="L45" s="84"/>
      <c r="M45" s="71"/>
      <c r="N45" s="65"/>
      <c r="O45" s="107"/>
      <c r="P45" s="108"/>
    </row>
    <row r="46" spans="1:16" x14ac:dyDescent="0.25">
      <c r="A46" s="100" t="s">
        <v>111</v>
      </c>
      <c r="B46" s="67">
        <f t="shared" si="0"/>
        <v>0</v>
      </c>
      <c r="D46" s="70"/>
      <c r="E46" s="66"/>
      <c r="F46" s="71"/>
      <c r="G46" s="65"/>
      <c r="H46" s="73"/>
      <c r="I46" s="74"/>
      <c r="K46" s="83"/>
      <c r="L46" s="84"/>
      <c r="M46" s="71"/>
      <c r="N46" s="65"/>
      <c r="O46" s="107"/>
      <c r="P46" s="108"/>
    </row>
    <row r="47" spans="1:16" x14ac:dyDescent="0.25">
      <c r="A47" s="100" t="s">
        <v>112</v>
      </c>
      <c r="B47" s="67">
        <f t="shared" si="0"/>
        <v>0</v>
      </c>
      <c r="D47" s="70"/>
      <c r="E47" s="66"/>
      <c r="F47" s="71"/>
      <c r="G47" s="65"/>
      <c r="H47" s="73"/>
      <c r="I47" s="74"/>
      <c r="K47" s="83"/>
      <c r="L47" s="84"/>
      <c r="M47" s="71"/>
      <c r="N47" s="65"/>
      <c r="O47" s="107"/>
      <c r="P47" s="108"/>
    </row>
    <row r="48" spans="1:16" x14ac:dyDescent="0.25">
      <c r="A48" s="100" t="s">
        <v>113</v>
      </c>
      <c r="B48" s="67">
        <f t="shared" si="0"/>
        <v>0</v>
      </c>
      <c r="D48" s="70"/>
      <c r="E48" s="66"/>
      <c r="F48" s="71"/>
      <c r="G48" s="65"/>
      <c r="H48" s="73"/>
      <c r="I48" s="74"/>
      <c r="K48" s="83"/>
      <c r="L48" s="84"/>
      <c r="M48" s="71"/>
      <c r="N48" s="65"/>
      <c r="O48" s="107"/>
      <c r="P48" s="108"/>
    </row>
    <row r="49" spans="1:16" x14ac:dyDescent="0.25">
      <c r="A49" s="100" t="s">
        <v>22</v>
      </c>
      <c r="B49" s="67">
        <f t="shared" si="0"/>
        <v>0</v>
      </c>
      <c r="D49" s="70"/>
      <c r="E49" s="66"/>
      <c r="F49" s="71"/>
      <c r="G49" s="65"/>
      <c r="H49" s="73"/>
      <c r="I49" s="74"/>
      <c r="K49" s="83"/>
      <c r="L49" s="84"/>
      <c r="M49" s="71"/>
      <c r="N49" s="65"/>
      <c r="O49" s="107"/>
      <c r="P49" s="108"/>
    </row>
    <row r="50" spans="1:16" x14ac:dyDescent="0.25">
      <c r="A50" s="100" t="s">
        <v>23</v>
      </c>
      <c r="B50" s="67">
        <f t="shared" si="0"/>
        <v>0</v>
      </c>
      <c r="D50" s="70"/>
      <c r="E50" s="66"/>
      <c r="F50" s="71"/>
      <c r="G50" s="65"/>
      <c r="H50" s="73"/>
      <c r="I50" s="74"/>
      <c r="K50" s="83"/>
      <c r="L50" s="84"/>
      <c r="M50" s="71"/>
      <c r="N50" s="65"/>
      <c r="O50" s="107"/>
      <c r="P50" s="108"/>
    </row>
    <row r="51" spans="1:16" x14ac:dyDescent="0.25">
      <c r="A51" s="100" t="s">
        <v>24</v>
      </c>
      <c r="B51" s="67">
        <f t="shared" si="0"/>
        <v>0</v>
      </c>
      <c r="D51" s="70"/>
      <c r="E51" s="66"/>
      <c r="F51" s="71"/>
      <c r="G51" s="65"/>
      <c r="H51" s="73"/>
      <c r="I51" s="74"/>
      <c r="K51" s="83"/>
      <c r="L51" s="84"/>
      <c r="M51" s="71"/>
      <c r="N51" s="65"/>
      <c r="O51" s="107"/>
      <c r="P51" s="108"/>
    </row>
    <row r="52" spans="1:16" x14ac:dyDescent="0.25">
      <c r="A52" s="100" t="s">
        <v>25</v>
      </c>
      <c r="B52" s="67">
        <f t="shared" si="0"/>
        <v>0</v>
      </c>
      <c r="D52" s="70"/>
      <c r="E52" s="66"/>
      <c r="F52" s="71"/>
      <c r="G52" s="65"/>
      <c r="H52" s="73"/>
      <c r="I52" s="74"/>
      <c r="K52" s="83"/>
      <c r="L52" s="84"/>
      <c r="M52" s="71"/>
      <c r="N52" s="65"/>
      <c r="O52" s="107"/>
      <c r="P52" s="108"/>
    </row>
    <row r="53" spans="1:16" x14ac:dyDescent="0.25">
      <c r="A53" s="100" t="s">
        <v>114</v>
      </c>
      <c r="B53" s="67">
        <f t="shared" si="0"/>
        <v>0</v>
      </c>
      <c r="D53" s="70"/>
      <c r="E53" s="66"/>
      <c r="F53" s="71"/>
      <c r="G53" s="65"/>
      <c r="H53" s="73"/>
      <c r="I53" s="74"/>
      <c r="K53" s="83"/>
      <c r="L53" s="84"/>
      <c r="M53" s="71"/>
      <c r="N53" s="65"/>
      <c r="O53" s="107"/>
      <c r="P53" s="108"/>
    </row>
    <row r="54" spans="1:16" x14ac:dyDescent="0.25">
      <c r="A54" s="100" t="s">
        <v>26</v>
      </c>
      <c r="B54" s="67">
        <f t="shared" si="0"/>
        <v>0</v>
      </c>
      <c r="D54" s="70"/>
      <c r="E54" s="66"/>
      <c r="F54" s="71"/>
      <c r="G54" s="65"/>
      <c r="H54" s="73"/>
      <c r="I54" s="74"/>
      <c r="K54" s="83"/>
      <c r="L54" s="84"/>
      <c r="M54" s="71"/>
      <c r="N54" s="65"/>
      <c r="O54" s="107"/>
      <c r="P54" s="108"/>
    </row>
    <row r="55" spans="1:16" x14ac:dyDescent="0.25">
      <c r="A55" s="100" t="s">
        <v>115</v>
      </c>
      <c r="B55" s="67">
        <f t="shared" si="0"/>
        <v>0</v>
      </c>
      <c r="D55" s="70"/>
      <c r="E55" s="66"/>
      <c r="F55" s="71"/>
      <c r="G55" s="65"/>
      <c r="H55" s="73"/>
      <c r="I55" s="74"/>
      <c r="K55" s="83"/>
      <c r="L55" s="84"/>
      <c r="M55" s="71"/>
      <c r="N55" s="65"/>
      <c r="O55" s="107"/>
      <c r="P55" s="108"/>
    </row>
    <row r="56" spans="1:16" x14ac:dyDescent="0.25">
      <c r="A56" s="100" t="s">
        <v>116</v>
      </c>
      <c r="B56" s="67">
        <f t="shared" si="0"/>
        <v>0</v>
      </c>
      <c r="D56" s="70"/>
      <c r="E56" s="66"/>
      <c r="F56" s="71"/>
      <c r="G56" s="65"/>
      <c r="H56" s="73"/>
      <c r="I56" s="74"/>
      <c r="K56" s="83"/>
      <c r="L56" s="84"/>
      <c r="M56" s="71"/>
      <c r="N56" s="65"/>
      <c r="O56" s="107"/>
      <c r="P56" s="108"/>
    </row>
    <row r="57" spans="1:16" x14ac:dyDescent="0.25">
      <c r="A57" s="100" t="s">
        <v>117</v>
      </c>
      <c r="B57" s="67">
        <f t="shared" si="0"/>
        <v>0</v>
      </c>
      <c r="D57" s="70"/>
      <c r="E57" s="66"/>
      <c r="F57" s="71"/>
      <c r="G57" s="65"/>
      <c r="H57" s="73"/>
      <c r="I57" s="74"/>
      <c r="K57" s="83"/>
      <c r="L57" s="84"/>
      <c r="M57" s="71"/>
      <c r="N57" s="65"/>
      <c r="O57" s="107"/>
      <c r="P57" s="108"/>
    </row>
    <row r="58" spans="1:16" x14ac:dyDescent="0.25">
      <c r="A58" s="100" t="s">
        <v>118</v>
      </c>
      <c r="B58" s="67">
        <f t="shared" si="0"/>
        <v>0</v>
      </c>
      <c r="D58" s="70"/>
      <c r="E58" s="66"/>
      <c r="F58" s="71"/>
      <c r="G58" s="65"/>
      <c r="H58" s="73"/>
      <c r="I58" s="74"/>
      <c r="K58" s="83"/>
      <c r="L58" s="84"/>
      <c r="M58" s="71"/>
      <c r="N58" s="65"/>
      <c r="O58" s="107"/>
      <c r="P58" s="108"/>
    </row>
    <row r="59" spans="1:16" x14ac:dyDescent="0.25">
      <c r="A59" s="100" t="s">
        <v>119</v>
      </c>
      <c r="B59" s="67">
        <f t="shared" si="0"/>
        <v>0</v>
      </c>
      <c r="D59" s="70"/>
      <c r="E59" s="66"/>
      <c r="F59" s="71"/>
      <c r="G59" s="65"/>
      <c r="H59" s="73"/>
      <c r="I59" s="74"/>
      <c r="K59" s="83"/>
      <c r="L59" s="84"/>
      <c r="M59" s="71"/>
      <c r="N59" s="65"/>
      <c r="O59" s="107"/>
      <c r="P59" s="108"/>
    </row>
    <row r="60" spans="1:16" x14ac:dyDescent="0.25">
      <c r="A60" s="100" t="s">
        <v>120</v>
      </c>
      <c r="B60" s="67">
        <f t="shared" si="0"/>
        <v>0</v>
      </c>
      <c r="D60" s="70"/>
      <c r="E60" s="66"/>
      <c r="F60" s="71"/>
      <c r="G60" s="65"/>
      <c r="H60" s="73"/>
      <c r="I60" s="74"/>
      <c r="K60" s="83"/>
      <c r="L60" s="84"/>
      <c r="M60" s="71"/>
      <c r="N60" s="65"/>
      <c r="O60" s="107"/>
      <c r="P60" s="108"/>
    </row>
    <row r="61" spans="1:16" x14ac:dyDescent="0.25">
      <c r="A61" s="100" t="s">
        <v>121</v>
      </c>
      <c r="B61" s="67">
        <f t="shared" si="0"/>
        <v>0</v>
      </c>
      <c r="D61" s="70"/>
      <c r="E61" s="66"/>
      <c r="F61" s="71"/>
      <c r="G61" s="65"/>
      <c r="H61" s="73"/>
      <c r="I61" s="74"/>
      <c r="K61" s="83"/>
      <c r="L61" s="84"/>
      <c r="M61" s="71"/>
      <c r="N61" s="65"/>
      <c r="O61" s="107"/>
      <c r="P61" s="108"/>
    </row>
    <row r="62" spans="1:16" x14ac:dyDescent="0.25">
      <c r="A62" s="100" t="s">
        <v>122</v>
      </c>
      <c r="B62" s="67">
        <f t="shared" si="0"/>
        <v>0</v>
      </c>
      <c r="D62" s="70"/>
      <c r="E62" s="66"/>
      <c r="F62" s="71"/>
      <c r="G62" s="65"/>
      <c r="H62" s="73"/>
      <c r="I62" s="74"/>
      <c r="K62" s="83"/>
      <c r="L62" s="84"/>
      <c r="M62" s="71"/>
      <c r="N62" s="65"/>
      <c r="O62" s="107"/>
      <c r="P62" s="108"/>
    </row>
    <row r="63" spans="1:16" x14ac:dyDescent="0.25">
      <c r="A63" s="100" t="s">
        <v>27</v>
      </c>
      <c r="B63" s="67">
        <f t="shared" si="0"/>
        <v>0</v>
      </c>
      <c r="D63" s="70"/>
      <c r="E63" s="66"/>
      <c r="F63" s="71"/>
      <c r="G63" s="65"/>
      <c r="H63" s="73"/>
      <c r="I63" s="74"/>
      <c r="K63" s="83"/>
      <c r="L63" s="84"/>
      <c r="M63" s="71"/>
      <c r="N63" s="65"/>
      <c r="O63" s="107"/>
      <c r="P63" s="108"/>
    </row>
    <row r="64" spans="1:16" x14ac:dyDescent="0.25">
      <c r="A64" s="100" t="s">
        <v>28</v>
      </c>
      <c r="B64" s="67">
        <f t="shared" si="0"/>
        <v>0</v>
      </c>
      <c r="D64" s="70"/>
      <c r="E64" s="66"/>
      <c r="F64" s="71"/>
      <c r="G64" s="65"/>
      <c r="H64" s="73"/>
      <c r="I64" s="74"/>
      <c r="K64" s="83"/>
      <c r="L64" s="84"/>
      <c r="M64" s="71"/>
      <c r="N64" s="65"/>
      <c r="O64" s="107"/>
      <c r="P64" s="108"/>
    </row>
    <row r="65" spans="1:16" x14ac:dyDescent="0.25">
      <c r="A65" s="100" t="s">
        <v>123</v>
      </c>
      <c r="B65" s="67">
        <f t="shared" si="0"/>
        <v>0</v>
      </c>
      <c r="D65" s="70"/>
      <c r="E65" s="66"/>
      <c r="F65" s="71"/>
      <c r="G65" s="65"/>
      <c r="H65" s="73"/>
      <c r="I65" s="74"/>
      <c r="K65" s="83"/>
      <c r="L65" s="84"/>
      <c r="M65" s="71"/>
      <c r="N65" s="65"/>
      <c r="O65" s="107"/>
      <c r="P65" s="108"/>
    </row>
    <row r="66" spans="1:16" x14ac:dyDescent="0.25">
      <c r="A66" s="100" t="s">
        <v>124</v>
      </c>
      <c r="B66" s="67">
        <f t="shared" si="0"/>
        <v>0</v>
      </c>
      <c r="D66" s="70"/>
      <c r="E66" s="66"/>
      <c r="F66" s="71"/>
      <c r="G66" s="65"/>
      <c r="H66" s="73"/>
      <c r="I66" s="74"/>
      <c r="K66" s="83"/>
      <c r="L66" s="84"/>
      <c r="M66" s="71"/>
      <c r="N66" s="65"/>
      <c r="O66" s="107"/>
      <c r="P66" s="108"/>
    </row>
    <row r="67" spans="1:16" x14ac:dyDescent="0.25">
      <c r="A67" s="100" t="s">
        <v>29</v>
      </c>
      <c r="B67" s="67">
        <f t="shared" si="0"/>
        <v>0</v>
      </c>
      <c r="D67" s="70"/>
      <c r="E67" s="66"/>
      <c r="F67" s="71"/>
      <c r="G67" s="65"/>
      <c r="H67" s="73"/>
      <c r="I67" s="74"/>
      <c r="K67" s="83"/>
      <c r="L67" s="84"/>
      <c r="M67" s="71"/>
      <c r="N67" s="65"/>
      <c r="O67" s="107"/>
      <c r="P67" s="108"/>
    </row>
    <row r="68" spans="1:16" x14ac:dyDescent="0.25">
      <c r="A68" s="100" t="s">
        <v>125</v>
      </c>
      <c r="B68" s="67">
        <f t="shared" ref="B68:B131" si="1">D68+F68+H68</f>
        <v>0</v>
      </c>
      <c r="D68" s="70"/>
      <c r="E68" s="66"/>
      <c r="F68" s="71"/>
      <c r="G68" s="65"/>
      <c r="H68" s="73"/>
      <c r="I68" s="74"/>
      <c r="K68" s="83"/>
      <c r="L68" s="84"/>
      <c r="M68" s="71"/>
      <c r="N68" s="65"/>
      <c r="O68" s="107"/>
      <c r="P68" s="108"/>
    </row>
    <row r="69" spans="1:16" x14ac:dyDescent="0.25">
      <c r="A69" s="100" t="s">
        <v>30</v>
      </c>
      <c r="B69" s="67">
        <f t="shared" si="1"/>
        <v>0</v>
      </c>
      <c r="D69" s="70"/>
      <c r="E69" s="66"/>
      <c r="F69" s="71"/>
      <c r="G69" s="65"/>
      <c r="H69" s="73"/>
      <c r="I69" s="74"/>
      <c r="K69" s="83"/>
      <c r="L69" s="84"/>
      <c r="M69" s="71"/>
      <c r="N69" s="65"/>
      <c r="O69" s="107"/>
      <c r="P69" s="108"/>
    </row>
    <row r="70" spans="1:16" x14ac:dyDescent="0.25">
      <c r="A70" s="100" t="s">
        <v>126</v>
      </c>
      <c r="B70" s="67">
        <f t="shared" si="1"/>
        <v>0</v>
      </c>
      <c r="D70" s="70"/>
      <c r="E70" s="66"/>
      <c r="F70" s="71"/>
      <c r="G70" s="65"/>
      <c r="H70" s="73"/>
      <c r="I70" s="74"/>
      <c r="K70" s="83"/>
      <c r="L70" s="84"/>
      <c r="M70" s="71"/>
      <c r="N70" s="65"/>
      <c r="O70" s="107"/>
      <c r="P70" s="108"/>
    </row>
    <row r="71" spans="1:16" x14ac:dyDescent="0.25">
      <c r="A71" s="100" t="s">
        <v>127</v>
      </c>
      <c r="B71" s="67">
        <f t="shared" si="1"/>
        <v>0</v>
      </c>
      <c r="D71" s="70"/>
      <c r="E71" s="66"/>
      <c r="F71" s="71"/>
      <c r="G71" s="65"/>
      <c r="H71" s="73"/>
      <c r="I71" s="74"/>
      <c r="K71" s="83"/>
      <c r="L71" s="84"/>
      <c r="M71" s="71"/>
      <c r="N71" s="65"/>
      <c r="O71" s="107"/>
      <c r="P71" s="108"/>
    </row>
    <row r="72" spans="1:16" x14ac:dyDescent="0.25">
      <c r="A72" s="100" t="s">
        <v>128</v>
      </c>
      <c r="B72" s="67">
        <f t="shared" si="1"/>
        <v>0</v>
      </c>
      <c r="D72" s="70"/>
      <c r="E72" s="66"/>
      <c r="F72" s="71"/>
      <c r="G72" s="65"/>
      <c r="H72" s="73"/>
      <c r="I72" s="74"/>
      <c r="K72" s="83"/>
      <c r="L72" s="84"/>
      <c r="M72" s="71"/>
      <c r="N72" s="65"/>
      <c r="O72" s="107"/>
      <c r="P72" s="108"/>
    </row>
    <row r="73" spans="1:16" x14ac:dyDescent="0.25">
      <c r="A73" s="100" t="s">
        <v>129</v>
      </c>
      <c r="B73" s="67">
        <f t="shared" si="1"/>
        <v>0</v>
      </c>
      <c r="D73" s="70"/>
      <c r="E73" s="66"/>
      <c r="F73" s="71"/>
      <c r="G73" s="65"/>
      <c r="H73" s="73"/>
      <c r="I73" s="74"/>
      <c r="K73" s="83"/>
      <c r="L73" s="84"/>
      <c r="M73" s="71"/>
      <c r="N73" s="65"/>
      <c r="O73" s="107"/>
      <c r="P73" s="108"/>
    </row>
    <row r="74" spans="1:16" x14ac:dyDescent="0.25">
      <c r="A74" s="100" t="s">
        <v>31</v>
      </c>
      <c r="B74" s="67">
        <f t="shared" si="1"/>
        <v>0</v>
      </c>
      <c r="D74" s="70"/>
      <c r="E74" s="66"/>
      <c r="F74" s="71"/>
      <c r="G74" s="65"/>
      <c r="H74" s="73"/>
      <c r="I74" s="74"/>
      <c r="K74" s="83"/>
      <c r="L74" s="84"/>
      <c r="M74" s="71"/>
      <c r="N74" s="65"/>
      <c r="O74" s="107"/>
      <c r="P74" s="108"/>
    </row>
    <row r="75" spans="1:16" x14ac:dyDescent="0.25">
      <c r="A75" s="100" t="s">
        <v>32</v>
      </c>
      <c r="B75" s="67">
        <f t="shared" si="1"/>
        <v>0</v>
      </c>
      <c r="D75" s="70"/>
      <c r="E75" s="66"/>
      <c r="F75" s="71"/>
      <c r="G75" s="65"/>
      <c r="H75" s="73"/>
      <c r="I75" s="74"/>
      <c r="K75" s="83"/>
      <c r="L75" s="84"/>
      <c r="M75" s="71"/>
      <c r="N75" s="65"/>
      <c r="O75" s="107"/>
      <c r="P75" s="108"/>
    </row>
    <row r="76" spans="1:16" x14ac:dyDescent="0.25">
      <c r="A76" s="100" t="s">
        <v>33</v>
      </c>
      <c r="B76" s="67">
        <f t="shared" si="1"/>
        <v>0</v>
      </c>
      <c r="D76" s="70"/>
      <c r="E76" s="66"/>
      <c r="F76" s="71"/>
      <c r="G76" s="65"/>
      <c r="H76" s="73"/>
      <c r="I76" s="74"/>
      <c r="K76" s="83"/>
      <c r="L76" s="84"/>
      <c r="M76" s="71"/>
      <c r="N76" s="65"/>
      <c r="O76" s="107"/>
      <c r="P76" s="108"/>
    </row>
    <row r="77" spans="1:16" x14ac:dyDescent="0.25">
      <c r="A77" s="100" t="s">
        <v>34</v>
      </c>
      <c r="B77" s="67">
        <f t="shared" si="1"/>
        <v>0</v>
      </c>
      <c r="D77" s="70"/>
      <c r="E77" s="66"/>
      <c r="F77" s="71"/>
      <c r="G77" s="65"/>
      <c r="H77" s="73"/>
      <c r="I77" s="74"/>
      <c r="K77" s="83"/>
      <c r="L77" s="84"/>
      <c r="M77" s="71"/>
      <c r="N77" s="65"/>
      <c r="O77" s="107"/>
      <c r="P77" s="108"/>
    </row>
    <row r="78" spans="1:16" x14ac:dyDescent="0.25">
      <c r="A78" s="100" t="s">
        <v>35</v>
      </c>
      <c r="B78" s="67">
        <f t="shared" si="1"/>
        <v>0</v>
      </c>
      <c r="D78" s="70"/>
      <c r="E78" s="66"/>
      <c r="F78" s="71"/>
      <c r="G78" s="65"/>
      <c r="H78" s="73"/>
      <c r="I78" s="74"/>
      <c r="K78" s="83"/>
      <c r="L78" s="84"/>
      <c r="M78" s="71"/>
      <c r="N78" s="65"/>
      <c r="O78" s="107"/>
      <c r="P78" s="108"/>
    </row>
    <row r="79" spans="1:16" x14ac:dyDescent="0.25">
      <c r="A79" s="100" t="s">
        <v>130</v>
      </c>
      <c r="B79" s="67">
        <f t="shared" si="1"/>
        <v>0</v>
      </c>
      <c r="D79" s="70"/>
      <c r="E79" s="66"/>
      <c r="F79" s="71"/>
      <c r="G79" s="65"/>
      <c r="H79" s="73"/>
      <c r="I79" s="74"/>
      <c r="K79" s="83"/>
      <c r="L79" s="84"/>
      <c r="M79" s="71"/>
      <c r="N79" s="65"/>
      <c r="O79" s="107"/>
      <c r="P79" s="108"/>
    </row>
    <row r="80" spans="1:16" x14ac:dyDescent="0.25">
      <c r="A80" s="100" t="s">
        <v>36</v>
      </c>
      <c r="B80" s="67">
        <f t="shared" si="1"/>
        <v>0</v>
      </c>
      <c r="D80" s="70"/>
      <c r="E80" s="66"/>
      <c r="F80" s="71"/>
      <c r="G80" s="65"/>
      <c r="H80" s="73"/>
      <c r="I80" s="74"/>
      <c r="K80" s="83"/>
      <c r="L80" s="84"/>
      <c r="M80" s="71"/>
      <c r="N80" s="65"/>
      <c r="O80" s="107"/>
      <c r="P80" s="108"/>
    </row>
    <row r="81" spans="1:16" x14ac:dyDescent="0.25">
      <c r="A81" s="100" t="s">
        <v>37</v>
      </c>
      <c r="B81" s="67">
        <f t="shared" si="1"/>
        <v>0</v>
      </c>
      <c r="D81" s="70"/>
      <c r="E81" s="66"/>
      <c r="F81" s="71"/>
      <c r="G81" s="65"/>
      <c r="H81" s="73"/>
      <c r="I81" s="74"/>
      <c r="K81" s="83"/>
      <c r="L81" s="84"/>
      <c r="M81" s="71"/>
      <c r="N81" s="65"/>
      <c r="O81" s="107"/>
      <c r="P81" s="108"/>
    </row>
    <row r="82" spans="1:16" x14ac:dyDescent="0.25">
      <c r="A82" s="100" t="s">
        <v>131</v>
      </c>
      <c r="B82" s="67">
        <f t="shared" si="1"/>
        <v>0</v>
      </c>
      <c r="D82" s="70"/>
      <c r="E82" s="66"/>
      <c r="F82" s="71"/>
      <c r="G82" s="65"/>
      <c r="H82" s="73"/>
      <c r="I82" s="74"/>
      <c r="K82" s="83"/>
      <c r="L82" s="84"/>
      <c r="M82" s="71"/>
      <c r="N82" s="65"/>
      <c r="O82" s="107"/>
      <c r="P82" s="108"/>
    </row>
    <row r="83" spans="1:16" ht="16.5" thickBot="1" x14ac:dyDescent="0.3">
      <c r="A83" s="101" t="s">
        <v>38</v>
      </c>
      <c r="B83" s="67">
        <f t="shared" si="1"/>
        <v>0</v>
      </c>
      <c r="D83" s="70"/>
      <c r="E83" s="66"/>
      <c r="F83" s="71"/>
      <c r="G83" s="65"/>
      <c r="H83" s="73"/>
      <c r="I83" s="74"/>
      <c r="K83" s="83"/>
      <c r="L83" s="84"/>
      <c r="M83" s="71"/>
      <c r="N83" s="65"/>
      <c r="O83" s="107"/>
      <c r="P83" s="108"/>
    </row>
    <row r="84" spans="1:16" x14ac:dyDescent="0.25">
      <c r="A84" s="99" t="s">
        <v>132</v>
      </c>
      <c r="B84" s="67">
        <f t="shared" si="1"/>
        <v>0</v>
      </c>
      <c r="D84" s="70"/>
      <c r="E84" s="66"/>
      <c r="F84" s="71"/>
      <c r="G84" s="65"/>
      <c r="H84" s="73"/>
      <c r="I84" s="74"/>
      <c r="K84" s="83"/>
      <c r="L84" s="84"/>
      <c r="M84" s="71"/>
      <c r="N84" s="65"/>
      <c r="O84" s="107"/>
      <c r="P84" s="108"/>
    </row>
    <row r="85" spans="1:16" x14ac:dyDescent="0.25">
      <c r="A85" s="100" t="s">
        <v>133</v>
      </c>
      <c r="B85" s="67">
        <f t="shared" si="1"/>
        <v>0</v>
      </c>
      <c r="D85" s="70"/>
      <c r="E85" s="66"/>
      <c r="F85" s="71"/>
      <c r="G85" s="65"/>
      <c r="H85" s="73"/>
      <c r="I85" s="74"/>
      <c r="K85" s="83"/>
      <c r="L85" s="84"/>
      <c r="M85" s="71"/>
      <c r="N85" s="65"/>
      <c r="O85" s="107"/>
      <c r="P85" s="108"/>
    </row>
    <row r="86" spans="1:16" x14ac:dyDescent="0.25">
      <c r="A86" s="100" t="s">
        <v>39</v>
      </c>
      <c r="B86" s="67">
        <f t="shared" si="1"/>
        <v>0</v>
      </c>
      <c r="D86" s="70"/>
      <c r="E86" s="66"/>
      <c r="F86" s="71"/>
      <c r="G86" s="65"/>
      <c r="H86" s="73"/>
      <c r="I86" s="74"/>
      <c r="K86" s="83"/>
      <c r="L86" s="84"/>
      <c r="M86" s="71"/>
      <c r="N86" s="65"/>
      <c r="O86" s="107"/>
      <c r="P86" s="108"/>
    </row>
    <row r="87" spans="1:16" x14ac:dyDescent="0.25">
      <c r="A87" s="100" t="s">
        <v>40</v>
      </c>
      <c r="B87" s="67">
        <f t="shared" si="1"/>
        <v>0</v>
      </c>
      <c r="D87" s="70"/>
      <c r="E87" s="66"/>
      <c r="F87" s="71"/>
      <c r="G87" s="65"/>
      <c r="H87" s="73"/>
      <c r="I87" s="74"/>
      <c r="K87" s="83"/>
      <c r="L87" s="84"/>
      <c r="M87" s="71"/>
      <c r="N87" s="65"/>
      <c r="O87" s="107"/>
      <c r="P87" s="108"/>
    </row>
    <row r="88" spans="1:16" x14ac:dyDescent="0.25">
      <c r="A88" s="100" t="s">
        <v>134</v>
      </c>
      <c r="B88" s="67">
        <f t="shared" si="1"/>
        <v>0</v>
      </c>
      <c r="D88" s="70"/>
      <c r="E88" s="66"/>
      <c r="F88" s="71"/>
      <c r="G88" s="65"/>
      <c r="H88" s="73"/>
      <c r="I88" s="74"/>
      <c r="K88" s="83"/>
      <c r="L88" s="84"/>
      <c r="M88" s="71"/>
      <c r="N88" s="65"/>
      <c r="O88" s="107"/>
      <c r="P88" s="108"/>
    </row>
    <row r="89" spans="1:16" x14ac:dyDescent="0.25">
      <c r="A89" s="100" t="s">
        <v>135</v>
      </c>
      <c r="B89" s="67">
        <f t="shared" si="1"/>
        <v>0</v>
      </c>
      <c r="D89" s="70"/>
      <c r="E89" s="66"/>
      <c r="F89" s="71"/>
      <c r="G89" s="65"/>
      <c r="H89" s="73"/>
      <c r="I89" s="74"/>
      <c r="K89" s="83"/>
      <c r="L89" s="84"/>
      <c r="M89" s="71"/>
      <c r="N89" s="65"/>
      <c r="O89" s="107"/>
      <c r="P89" s="108"/>
    </row>
    <row r="90" spans="1:16" x14ac:dyDescent="0.25">
      <c r="A90" s="100" t="s">
        <v>136</v>
      </c>
      <c r="B90" s="67">
        <f t="shared" si="1"/>
        <v>0</v>
      </c>
      <c r="D90" s="70"/>
      <c r="E90" s="66"/>
      <c r="F90" s="71"/>
      <c r="G90" s="65"/>
      <c r="H90" s="73"/>
      <c r="I90" s="74"/>
      <c r="K90" s="83"/>
      <c r="L90" s="84"/>
      <c r="M90" s="71"/>
      <c r="N90" s="65"/>
      <c r="O90" s="107"/>
      <c r="P90" s="108"/>
    </row>
    <row r="91" spans="1:16" x14ac:dyDescent="0.25">
      <c r="A91" s="100" t="s">
        <v>41</v>
      </c>
      <c r="B91" s="67">
        <f t="shared" si="1"/>
        <v>0</v>
      </c>
      <c r="D91" s="70"/>
      <c r="E91" s="66"/>
      <c r="F91" s="71"/>
      <c r="G91" s="65"/>
      <c r="H91" s="73"/>
      <c r="I91" s="74"/>
      <c r="K91" s="83"/>
      <c r="L91" s="84"/>
      <c r="M91" s="71"/>
      <c r="N91" s="65"/>
      <c r="O91" s="107"/>
      <c r="P91" s="108"/>
    </row>
    <row r="92" spans="1:16" x14ac:dyDescent="0.25">
      <c r="A92" s="100" t="s">
        <v>137</v>
      </c>
      <c r="B92" s="67">
        <f t="shared" si="1"/>
        <v>0</v>
      </c>
      <c r="D92" s="70"/>
      <c r="E92" s="66"/>
      <c r="F92" s="71"/>
      <c r="G92" s="65"/>
      <c r="H92" s="73"/>
      <c r="I92" s="74"/>
      <c r="K92" s="83"/>
      <c r="L92" s="84"/>
      <c r="M92" s="71"/>
      <c r="N92" s="65"/>
      <c r="O92" s="107"/>
      <c r="P92" s="108"/>
    </row>
    <row r="93" spans="1:16" x14ac:dyDescent="0.25">
      <c r="A93" s="100" t="s">
        <v>138</v>
      </c>
      <c r="B93" s="67">
        <f t="shared" si="1"/>
        <v>0</v>
      </c>
      <c r="D93" s="70"/>
      <c r="E93" s="66"/>
      <c r="F93" s="71"/>
      <c r="G93" s="65"/>
      <c r="H93" s="73"/>
      <c r="I93" s="74"/>
      <c r="K93" s="83"/>
      <c r="L93" s="84"/>
      <c r="M93" s="71"/>
      <c r="N93" s="65"/>
      <c r="O93" s="107"/>
      <c r="P93" s="108"/>
    </row>
    <row r="94" spans="1:16" x14ac:dyDescent="0.25">
      <c r="A94" s="100" t="s">
        <v>139</v>
      </c>
      <c r="B94" s="67">
        <f t="shared" si="1"/>
        <v>0</v>
      </c>
      <c r="D94" s="70"/>
      <c r="E94" s="66"/>
      <c r="F94" s="71"/>
      <c r="G94" s="65"/>
      <c r="H94" s="73"/>
      <c r="I94" s="74"/>
      <c r="K94" s="83"/>
      <c r="L94" s="84"/>
      <c r="M94" s="71"/>
      <c r="N94" s="65"/>
      <c r="O94" s="107"/>
      <c r="P94" s="108"/>
    </row>
    <row r="95" spans="1:16" x14ac:dyDescent="0.25">
      <c r="A95" s="100" t="s">
        <v>42</v>
      </c>
      <c r="B95" s="67">
        <f t="shared" si="1"/>
        <v>0</v>
      </c>
      <c r="D95" s="70"/>
      <c r="E95" s="66"/>
      <c r="F95" s="71"/>
      <c r="G95" s="65"/>
      <c r="H95" s="73"/>
      <c r="I95" s="74"/>
      <c r="K95" s="83"/>
      <c r="L95" s="84"/>
      <c r="M95" s="71"/>
      <c r="N95" s="65"/>
      <c r="O95" s="107"/>
      <c r="P95" s="108"/>
    </row>
    <row r="96" spans="1:16" x14ac:dyDescent="0.25">
      <c r="A96" s="100" t="s">
        <v>140</v>
      </c>
      <c r="B96" s="67">
        <f t="shared" si="1"/>
        <v>0</v>
      </c>
      <c r="D96" s="70"/>
      <c r="E96" s="66"/>
      <c r="F96" s="71"/>
      <c r="G96" s="65"/>
      <c r="H96" s="73"/>
      <c r="I96" s="74"/>
      <c r="K96" s="83"/>
      <c r="L96" s="84"/>
      <c r="M96" s="71"/>
      <c r="N96" s="65"/>
      <c r="O96" s="107"/>
      <c r="P96" s="108"/>
    </row>
    <row r="97" spans="1:16" x14ac:dyDescent="0.25">
      <c r="A97" s="100" t="s">
        <v>141</v>
      </c>
      <c r="B97" s="67">
        <f t="shared" si="1"/>
        <v>0</v>
      </c>
      <c r="D97" s="70"/>
      <c r="E97" s="66"/>
      <c r="F97" s="71"/>
      <c r="G97" s="65"/>
      <c r="H97" s="73"/>
      <c r="I97" s="74"/>
      <c r="K97" s="83"/>
      <c r="L97" s="84"/>
      <c r="M97" s="71"/>
      <c r="N97" s="65"/>
      <c r="O97" s="107"/>
      <c r="P97" s="108"/>
    </row>
    <row r="98" spans="1:16" x14ac:dyDescent="0.25">
      <c r="A98" s="100" t="s">
        <v>142</v>
      </c>
      <c r="B98" s="67">
        <f t="shared" si="1"/>
        <v>0</v>
      </c>
      <c r="D98" s="70"/>
      <c r="E98" s="66"/>
      <c r="F98" s="71"/>
      <c r="G98" s="65"/>
      <c r="H98" s="73"/>
      <c r="I98" s="74"/>
      <c r="K98" s="83"/>
      <c r="L98" s="84"/>
      <c r="M98" s="71"/>
      <c r="N98" s="65"/>
      <c r="O98" s="107"/>
      <c r="P98" s="108"/>
    </row>
    <row r="99" spans="1:16" x14ac:dyDescent="0.25">
      <c r="A99" s="100" t="s">
        <v>43</v>
      </c>
      <c r="B99" s="67">
        <f t="shared" si="1"/>
        <v>0</v>
      </c>
      <c r="D99" s="70"/>
      <c r="E99" s="66"/>
      <c r="F99" s="71"/>
      <c r="G99" s="65"/>
      <c r="H99" s="73"/>
      <c r="I99" s="74"/>
      <c r="K99" s="83"/>
      <c r="L99" s="84"/>
      <c r="M99" s="71"/>
      <c r="N99" s="65"/>
      <c r="O99" s="107"/>
      <c r="P99" s="108"/>
    </row>
    <row r="100" spans="1:16" x14ac:dyDescent="0.25">
      <c r="A100" s="100" t="s">
        <v>144</v>
      </c>
      <c r="B100" s="67">
        <f t="shared" si="1"/>
        <v>0</v>
      </c>
      <c r="D100" s="70"/>
      <c r="E100" s="66"/>
      <c r="F100" s="71"/>
      <c r="G100" s="65"/>
      <c r="H100" s="73"/>
      <c r="I100" s="74"/>
      <c r="K100" s="83"/>
      <c r="L100" s="84"/>
      <c r="M100" s="71"/>
      <c r="N100" s="65"/>
      <c r="O100" s="107"/>
      <c r="P100" s="108"/>
    </row>
    <row r="101" spans="1:16" x14ac:dyDescent="0.25">
      <c r="A101" s="100" t="s">
        <v>145</v>
      </c>
      <c r="B101" s="67">
        <f t="shared" si="1"/>
        <v>0</v>
      </c>
      <c r="D101" s="70"/>
      <c r="E101" s="66"/>
      <c r="F101" s="71"/>
      <c r="G101" s="65"/>
      <c r="H101" s="73"/>
      <c r="I101" s="74"/>
      <c r="K101" s="83"/>
      <c r="L101" s="84"/>
      <c r="M101" s="71"/>
      <c r="N101" s="65"/>
      <c r="O101" s="107"/>
      <c r="P101" s="108"/>
    </row>
    <row r="102" spans="1:16" x14ac:dyDescent="0.25">
      <c r="A102" s="100" t="s">
        <v>44</v>
      </c>
      <c r="B102" s="67">
        <f t="shared" si="1"/>
        <v>0</v>
      </c>
      <c r="D102" s="70"/>
      <c r="E102" s="66"/>
      <c r="F102" s="71"/>
      <c r="G102" s="65"/>
      <c r="H102" s="73"/>
      <c r="I102" s="74"/>
      <c r="K102" s="83"/>
      <c r="L102" s="84"/>
      <c r="M102" s="71"/>
      <c r="N102" s="65"/>
      <c r="O102" s="107"/>
      <c r="P102" s="108"/>
    </row>
    <row r="103" spans="1:16" x14ac:dyDescent="0.25">
      <c r="A103" s="100" t="s">
        <v>45</v>
      </c>
      <c r="B103" s="67">
        <f t="shared" si="1"/>
        <v>0</v>
      </c>
      <c r="D103" s="70"/>
      <c r="E103" s="66"/>
      <c r="F103" s="71"/>
      <c r="G103" s="65"/>
      <c r="H103" s="73"/>
      <c r="I103" s="74"/>
      <c r="K103" s="83"/>
      <c r="L103" s="84"/>
      <c r="M103" s="71"/>
      <c r="N103" s="65"/>
      <c r="O103" s="107"/>
      <c r="P103" s="108"/>
    </row>
    <row r="104" spans="1:16" x14ac:dyDescent="0.25">
      <c r="A104" s="100" t="s">
        <v>146</v>
      </c>
      <c r="B104" s="67">
        <f t="shared" si="1"/>
        <v>0</v>
      </c>
      <c r="D104" s="70"/>
      <c r="E104" s="66"/>
      <c r="F104" s="71"/>
      <c r="G104" s="65"/>
      <c r="H104" s="73"/>
      <c r="I104" s="74"/>
      <c r="K104" s="83"/>
      <c r="L104" s="84"/>
      <c r="M104" s="71"/>
      <c r="N104" s="65"/>
      <c r="O104" s="107"/>
      <c r="P104" s="108"/>
    </row>
    <row r="105" spans="1:16" x14ac:dyDescent="0.25">
      <c r="A105" s="100" t="s">
        <v>46</v>
      </c>
      <c r="B105" s="67">
        <f t="shared" si="1"/>
        <v>0</v>
      </c>
      <c r="D105" s="70"/>
      <c r="E105" s="66"/>
      <c r="F105" s="71"/>
      <c r="G105" s="65"/>
      <c r="H105" s="73"/>
      <c r="I105" s="74"/>
      <c r="K105" s="83"/>
      <c r="L105" s="84"/>
      <c r="M105" s="71"/>
      <c r="N105" s="65"/>
      <c r="O105" s="107"/>
      <c r="P105" s="108"/>
    </row>
    <row r="106" spans="1:16" x14ac:dyDescent="0.25">
      <c r="A106" s="100" t="s">
        <v>47</v>
      </c>
      <c r="B106" s="67">
        <f t="shared" si="1"/>
        <v>0</v>
      </c>
      <c r="D106" s="70"/>
      <c r="E106" s="66"/>
      <c r="F106" s="71"/>
      <c r="G106" s="65"/>
      <c r="H106" s="73"/>
      <c r="I106" s="74"/>
      <c r="K106" s="83"/>
      <c r="L106" s="84"/>
      <c r="M106" s="71"/>
      <c r="N106" s="65"/>
      <c r="O106" s="107"/>
      <c r="P106" s="108"/>
    </row>
    <row r="107" spans="1:16" x14ac:dyDescent="0.25">
      <c r="A107" s="100" t="s">
        <v>147</v>
      </c>
      <c r="B107" s="67">
        <f t="shared" si="1"/>
        <v>0</v>
      </c>
      <c r="D107" s="70"/>
      <c r="E107" s="66"/>
      <c r="F107" s="71"/>
      <c r="G107" s="65"/>
      <c r="H107" s="73"/>
      <c r="I107" s="74"/>
      <c r="K107" s="83"/>
      <c r="L107" s="84"/>
      <c r="M107" s="71"/>
      <c r="N107" s="65"/>
      <c r="O107" s="107"/>
      <c r="P107" s="108"/>
    </row>
    <row r="108" spans="1:16" x14ac:dyDescent="0.25">
      <c r="A108" s="100" t="s">
        <v>143</v>
      </c>
      <c r="B108" s="67">
        <f t="shared" si="1"/>
        <v>0</v>
      </c>
      <c r="D108" s="70"/>
      <c r="E108" s="66"/>
      <c r="F108" s="71"/>
      <c r="G108" s="65"/>
      <c r="H108" s="73"/>
      <c r="I108" s="74"/>
      <c r="K108" s="83"/>
      <c r="L108" s="84"/>
      <c r="M108" s="71"/>
      <c r="N108" s="65"/>
      <c r="O108" s="107"/>
      <c r="P108" s="108"/>
    </row>
    <row r="109" spans="1:16" x14ac:dyDescent="0.25">
      <c r="A109" s="100" t="s">
        <v>49</v>
      </c>
      <c r="B109" s="67">
        <f t="shared" si="1"/>
        <v>0</v>
      </c>
      <c r="D109" s="70"/>
      <c r="E109" s="66"/>
      <c r="F109" s="71"/>
      <c r="G109" s="65"/>
      <c r="H109" s="73"/>
      <c r="I109" s="74"/>
      <c r="K109" s="83"/>
      <c r="L109" s="84"/>
      <c r="M109" s="71"/>
      <c r="N109" s="65"/>
      <c r="O109" s="107"/>
      <c r="P109" s="108"/>
    </row>
    <row r="110" spans="1:16" x14ac:dyDescent="0.25">
      <c r="A110" s="100" t="s">
        <v>148</v>
      </c>
      <c r="B110" s="67">
        <f t="shared" si="1"/>
        <v>0</v>
      </c>
      <c r="D110" s="70"/>
      <c r="E110" s="66"/>
      <c r="F110" s="71"/>
      <c r="G110" s="65"/>
      <c r="H110" s="73"/>
      <c r="I110" s="74"/>
      <c r="K110" s="83"/>
      <c r="L110" s="84"/>
      <c r="M110" s="71"/>
      <c r="N110" s="65"/>
      <c r="O110" s="107"/>
      <c r="P110" s="108"/>
    </row>
    <row r="111" spans="1:16" x14ac:dyDescent="0.25">
      <c r="A111" s="100" t="s">
        <v>149</v>
      </c>
      <c r="B111" s="67">
        <f t="shared" si="1"/>
        <v>0</v>
      </c>
      <c r="D111" s="70"/>
      <c r="E111" s="66"/>
      <c r="F111" s="71"/>
      <c r="G111" s="65"/>
      <c r="H111" s="73"/>
      <c r="I111" s="74"/>
      <c r="K111" s="83"/>
      <c r="L111" s="84"/>
      <c r="M111" s="71"/>
      <c r="N111" s="65"/>
      <c r="O111" s="107"/>
      <c r="P111" s="108"/>
    </row>
    <row r="112" spans="1:16" x14ac:dyDescent="0.25">
      <c r="A112" s="100" t="s">
        <v>409</v>
      </c>
      <c r="B112" s="67">
        <f t="shared" si="1"/>
        <v>0</v>
      </c>
      <c r="D112" s="70"/>
      <c r="E112" s="66"/>
      <c r="F112" s="71"/>
      <c r="G112" s="65"/>
      <c r="H112" s="73"/>
      <c r="I112" s="74"/>
      <c r="K112" s="83"/>
      <c r="L112" s="84"/>
      <c r="M112" s="71"/>
      <c r="N112" s="65"/>
      <c r="O112" s="107"/>
      <c r="P112" s="108"/>
    </row>
    <row r="113" spans="1:16" x14ac:dyDescent="0.25">
      <c r="A113" s="100" t="s">
        <v>408</v>
      </c>
      <c r="B113" s="67">
        <f t="shared" si="1"/>
        <v>0</v>
      </c>
      <c r="D113" s="70"/>
      <c r="E113" s="66"/>
      <c r="F113" s="71"/>
      <c r="G113" s="65"/>
      <c r="H113" s="73"/>
      <c r="I113" s="74"/>
      <c r="K113" s="83"/>
      <c r="L113" s="84"/>
      <c r="M113" s="71"/>
      <c r="N113" s="65"/>
      <c r="O113" s="107"/>
      <c r="P113" s="108"/>
    </row>
    <row r="114" spans="1:16" x14ac:dyDescent="0.25">
      <c r="A114" s="100" t="s">
        <v>410</v>
      </c>
      <c r="B114" s="67">
        <f t="shared" si="1"/>
        <v>0</v>
      </c>
      <c r="D114" s="70"/>
      <c r="E114" s="66"/>
      <c r="F114" s="71"/>
      <c r="G114" s="65"/>
      <c r="H114" s="73"/>
      <c r="I114" s="74"/>
      <c r="K114" s="83"/>
      <c r="L114" s="84"/>
      <c r="M114" s="71"/>
      <c r="N114" s="65"/>
      <c r="O114" s="107"/>
      <c r="P114" s="108"/>
    </row>
    <row r="115" spans="1:16" x14ac:dyDescent="0.25">
      <c r="A115" s="100" t="s">
        <v>404</v>
      </c>
      <c r="B115" s="67">
        <f t="shared" si="1"/>
        <v>0</v>
      </c>
      <c r="D115" s="70"/>
      <c r="E115" s="66"/>
      <c r="F115" s="71"/>
      <c r="G115" s="65"/>
      <c r="H115" s="73"/>
      <c r="I115" s="74"/>
      <c r="K115" s="83"/>
      <c r="L115" s="84"/>
      <c r="M115" s="71"/>
      <c r="N115" s="65"/>
      <c r="O115" s="107"/>
      <c r="P115" s="108"/>
    </row>
    <row r="116" spans="1:16" x14ac:dyDescent="0.25">
      <c r="A116" s="100" t="s">
        <v>411</v>
      </c>
      <c r="B116" s="67">
        <f t="shared" si="1"/>
        <v>0</v>
      </c>
      <c r="D116" s="70"/>
      <c r="E116" s="66"/>
      <c r="F116" s="71"/>
      <c r="G116" s="65"/>
      <c r="H116" s="73"/>
      <c r="I116" s="74"/>
      <c r="K116" s="83"/>
      <c r="L116" s="84"/>
      <c r="M116" s="71"/>
      <c r="N116" s="65"/>
      <c r="O116" s="107"/>
      <c r="P116" s="108"/>
    </row>
    <row r="117" spans="1:16" x14ac:dyDescent="0.25">
      <c r="A117" s="100" t="s">
        <v>405</v>
      </c>
      <c r="B117" s="67">
        <f t="shared" si="1"/>
        <v>0</v>
      </c>
      <c r="D117" s="70"/>
      <c r="E117" s="66"/>
      <c r="F117" s="71"/>
      <c r="G117" s="65"/>
      <c r="H117" s="73"/>
      <c r="I117" s="74"/>
      <c r="K117" s="83"/>
      <c r="L117" s="84"/>
      <c r="M117" s="71"/>
      <c r="N117" s="65"/>
      <c r="O117" s="107"/>
      <c r="P117" s="108"/>
    </row>
    <row r="118" spans="1:16" x14ac:dyDescent="0.25">
      <c r="A118" s="100" t="s">
        <v>412</v>
      </c>
      <c r="B118" s="67">
        <f t="shared" si="1"/>
        <v>0</v>
      </c>
      <c r="D118" s="70"/>
      <c r="E118" s="66"/>
      <c r="F118" s="71"/>
      <c r="G118" s="65"/>
      <c r="H118" s="73"/>
      <c r="I118" s="74"/>
      <c r="K118" s="83"/>
      <c r="L118" s="84"/>
      <c r="M118" s="71"/>
      <c r="N118" s="65"/>
      <c r="O118" s="107"/>
      <c r="P118" s="108"/>
    </row>
    <row r="119" spans="1:16" x14ac:dyDescent="0.25">
      <c r="A119" s="100" t="s">
        <v>413</v>
      </c>
      <c r="B119" s="67">
        <f t="shared" si="1"/>
        <v>0</v>
      </c>
      <c r="D119" s="70"/>
      <c r="E119" s="66"/>
      <c r="F119" s="71"/>
      <c r="G119" s="65"/>
      <c r="H119" s="73"/>
      <c r="I119" s="74"/>
      <c r="K119" s="83"/>
      <c r="L119" s="84"/>
      <c r="M119" s="71"/>
      <c r="N119" s="65"/>
      <c r="O119" s="107"/>
      <c r="P119" s="108"/>
    </row>
    <row r="120" spans="1:16" x14ac:dyDescent="0.25">
      <c r="A120" s="100" t="s">
        <v>406</v>
      </c>
      <c r="B120" s="67">
        <f t="shared" si="1"/>
        <v>0</v>
      </c>
      <c r="D120" s="70"/>
      <c r="E120" s="66"/>
      <c r="F120" s="71"/>
      <c r="G120" s="65"/>
      <c r="H120" s="73"/>
      <c r="I120" s="74"/>
      <c r="K120" s="83"/>
      <c r="L120" s="84"/>
      <c r="M120" s="71"/>
      <c r="N120" s="65"/>
      <c r="O120" s="107"/>
      <c r="P120" s="108"/>
    </row>
    <row r="121" spans="1:16" x14ac:dyDescent="0.25">
      <c r="A121" s="100" t="s">
        <v>407</v>
      </c>
      <c r="B121" s="67">
        <f t="shared" si="1"/>
        <v>0</v>
      </c>
      <c r="D121" s="70"/>
      <c r="E121" s="66"/>
      <c r="F121" s="71"/>
      <c r="G121" s="65"/>
      <c r="H121" s="73"/>
      <c r="I121" s="74"/>
      <c r="K121" s="83"/>
      <c r="L121" s="84"/>
      <c r="M121" s="71"/>
      <c r="N121" s="65"/>
      <c r="O121" s="107"/>
      <c r="P121" s="108"/>
    </row>
    <row r="122" spans="1:16" x14ac:dyDescent="0.25">
      <c r="A122" s="100" t="s">
        <v>414</v>
      </c>
      <c r="B122" s="67">
        <f t="shared" si="1"/>
        <v>0</v>
      </c>
      <c r="D122" s="70"/>
      <c r="E122" s="66"/>
      <c r="F122" s="71"/>
      <c r="G122" s="65"/>
      <c r="H122" s="73"/>
      <c r="I122" s="74"/>
      <c r="K122" s="83"/>
      <c r="L122" s="84"/>
      <c r="M122" s="71"/>
      <c r="N122" s="65"/>
      <c r="O122" s="107"/>
      <c r="P122" s="108"/>
    </row>
    <row r="123" spans="1:16" x14ac:dyDescent="0.25">
      <c r="A123" s="100" t="s">
        <v>52</v>
      </c>
      <c r="B123" s="67">
        <f t="shared" si="1"/>
        <v>0</v>
      </c>
      <c r="D123" s="70"/>
      <c r="E123" s="66"/>
      <c r="F123" s="71"/>
      <c r="G123" s="65"/>
      <c r="H123" s="73"/>
      <c r="I123" s="74"/>
      <c r="K123" s="83"/>
      <c r="L123" s="84"/>
      <c r="M123" s="71"/>
      <c r="N123" s="65"/>
      <c r="O123" s="107"/>
      <c r="P123" s="108"/>
    </row>
    <row r="124" spans="1:16" x14ac:dyDescent="0.25">
      <c r="A124" s="100" t="s">
        <v>155</v>
      </c>
      <c r="B124" s="67">
        <f t="shared" si="1"/>
        <v>0</v>
      </c>
      <c r="D124" s="70"/>
      <c r="E124" s="66"/>
      <c r="F124" s="71"/>
      <c r="G124" s="65"/>
      <c r="H124" s="73"/>
      <c r="I124" s="74"/>
      <c r="K124" s="83"/>
      <c r="L124" s="84"/>
      <c r="M124" s="71"/>
      <c r="N124" s="65"/>
      <c r="O124" s="107"/>
      <c r="P124" s="108"/>
    </row>
    <row r="125" spans="1:16" x14ac:dyDescent="0.25">
      <c r="A125" s="100" t="s">
        <v>156</v>
      </c>
      <c r="B125" s="67">
        <f t="shared" si="1"/>
        <v>0</v>
      </c>
      <c r="D125" s="70"/>
      <c r="E125" s="66"/>
      <c r="F125" s="71"/>
      <c r="G125" s="65"/>
      <c r="H125" s="73"/>
      <c r="I125" s="74"/>
      <c r="K125" s="83"/>
      <c r="L125" s="84"/>
      <c r="M125" s="71"/>
      <c r="N125" s="65"/>
      <c r="O125" s="107"/>
      <c r="P125" s="108"/>
    </row>
    <row r="126" spans="1:16" x14ac:dyDescent="0.25">
      <c r="A126" s="100" t="s">
        <v>53</v>
      </c>
      <c r="B126" s="67">
        <f t="shared" si="1"/>
        <v>0</v>
      </c>
      <c r="D126" s="70"/>
      <c r="E126" s="66"/>
      <c r="F126" s="71"/>
      <c r="G126" s="65"/>
      <c r="H126" s="73"/>
      <c r="I126" s="74"/>
      <c r="K126" s="83"/>
      <c r="L126" s="84"/>
      <c r="M126" s="71"/>
      <c r="N126" s="65"/>
      <c r="O126" s="107"/>
      <c r="P126" s="108"/>
    </row>
    <row r="127" spans="1:16" x14ac:dyDescent="0.25">
      <c r="A127" s="100" t="s">
        <v>157</v>
      </c>
      <c r="B127" s="67">
        <f t="shared" si="1"/>
        <v>0</v>
      </c>
      <c r="D127" s="70"/>
      <c r="E127" s="66"/>
      <c r="F127" s="71"/>
      <c r="G127" s="65"/>
      <c r="H127" s="73"/>
      <c r="I127" s="74"/>
      <c r="K127" s="83"/>
      <c r="L127" s="84"/>
      <c r="M127" s="71"/>
      <c r="N127" s="65"/>
      <c r="O127" s="107"/>
      <c r="P127" s="108"/>
    </row>
    <row r="128" spans="1:16" x14ac:dyDescent="0.25">
      <c r="A128" s="100" t="s">
        <v>54</v>
      </c>
      <c r="B128" s="67">
        <f t="shared" si="1"/>
        <v>0</v>
      </c>
      <c r="D128" s="70"/>
      <c r="E128" s="66"/>
      <c r="F128" s="71"/>
      <c r="G128" s="65"/>
      <c r="H128" s="73"/>
      <c r="I128" s="74"/>
      <c r="K128" s="83"/>
      <c r="L128" s="84"/>
      <c r="M128" s="71"/>
      <c r="N128" s="65"/>
      <c r="O128" s="107"/>
      <c r="P128" s="108"/>
    </row>
    <row r="129" spans="1:16" x14ac:dyDescent="0.25">
      <c r="A129" s="100" t="s">
        <v>55</v>
      </c>
      <c r="B129" s="67">
        <f t="shared" si="1"/>
        <v>0</v>
      </c>
      <c r="D129" s="70"/>
      <c r="E129" s="66"/>
      <c r="F129" s="71"/>
      <c r="G129" s="65"/>
      <c r="H129" s="73"/>
      <c r="I129" s="74"/>
      <c r="K129" s="83"/>
      <c r="L129" s="84"/>
      <c r="M129" s="71"/>
      <c r="N129" s="65"/>
      <c r="O129" s="107"/>
      <c r="P129" s="108"/>
    </row>
    <row r="130" spans="1:16" x14ac:dyDescent="0.25">
      <c r="A130" s="100" t="s">
        <v>56</v>
      </c>
      <c r="B130" s="67">
        <f t="shared" si="1"/>
        <v>0</v>
      </c>
      <c r="D130" s="70"/>
      <c r="E130" s="66"/>
      <c r="F130" s="71"/>
      <c r="G130" s="65"/>
      <c r="H130" s="73"/>
      <c r="I130" s="74"/>
      <c r="K130" s="83"/>
      <c r="L130" s="84"/>
      <c r="M130" s="71"/>
      <c r="N130" s="65"/>
      <c r="O130" s="107"/>
      <c r="P130" s="108"/>
    </row>
    <row r="131" spans="1:16" x14ac:dyDescent="0.25">
      <c r="A131" s="100" t="s">
        <v>57</v>
      </c>
      <c r="B131" s="67">
        <f t="shared" si="1"/>
        <v>0</v>
      </c>
      <c r="D131" s="70"/>
      <c r="E131" s="66"/>
      <c r="F131" s="71"/>
      <c r="G131" s="65"/>
      <c r="H131" s="73"/>
      <c r="I131" s="74"/>
      <c r="K131" s="83"/>
      <c r="L131" s="84"/>
      <c r="M131" s="71"/>
      <c r="N131" s="65"/>
      <c r="O131" s="107"/>
      <c r="P131" s="108"/>
    </row>
    <row r="132" spans="1:16" x14ac:dyDescent="0.25">
      <c r="A132" s="100" t="s">
        <v>58</v>
      </c>
      <c r="B132" s="67">
        <f t="shared" ref="B132:B146" si="2">D132+F132+H132</f>
        <v>0</v>
      </c>
      <c r="D132" s="70"/>
      <c r="E132" s="66"/>
      <c r="F132" s="71"/>
      <c r="G132" s="65"/>
      <c r="H132" s="73"/>
      <c r="I132" s="74"/>
      <c r="K132" s="83"/>
      <c r="L132" s="84"/>
      <c r="M132" s="71"/>
      <c r="N132" s="65"/>
      <c r="O132" s="107"/>
      <c r="P132" s="108"/>
    </row>
    <row r="133" spans="1:16" x14ac:dyDescent="0.25">
      <c r="A133" s="100" t="s">
        <v>158</v>
      </c>
      <c r="B133" s="67">
        <f t="shared" si="2"/>
        <v>0</v>
      </c>
      <c r="D133" s="70"/>
      <c r="E133" s="66"/>
      <c r="F133" s="71"/>
      <c r="G133" s="65"/>
      <c r="H133" s="73"/>
      <c r="I133" s="74"/>
      <c r="K133" s="83"/>
      <c r="L133" s="84"/>
      <c r="M133" s="71"/>
      <c r="N133" s="65"/>
      <c r="O133" s="107"/>
      <c r="P133" s="108"/>
    </row>
    <row r="134" spans="1:16" x14ac:dyDescent="0.25">
      <c r="A134" s="100" t="s">
        <v>60</v>
      </c>
      <c r="B134" s="67">
        <f t="shared" si="2"/>
        <v>0</v>
      </c>
      <c r="D134" s="70"/>
      <c r="E134" s="66"/>
      <c r="F134" s="71"/>
      <c r="G134" s="65"/>
      <c r="H134" s="73"/>
      <c r="I134" s="74"/>
      <c r="K134" s="83"/>
      <c r="L134" s="84"/>
      <c r="M134" s="71"/>
      <c r="N134" s="65"/>
      <c r="O134" s="107"/>
      <c r="P134" s="108"/>
    </row>
    <row r="135" spans="1:16" x14ac:dyDescent="0.25">
      <c r="A135" s="100" t="s">
        <v>159</v>
      </c>
      <c r="B135" s="67">
        <f t="shared" si="2"/>
        <v>0</v>
      </c>
      <c r="D135" s="70"/>
      <c r="E135" s="66"/>
      <c r="F135" s="71"/>
      <c r="G135" s="65"/>
      <c r="H135" s="73"/>
      <c r="I135" s="74"/>
      <c r="K135" s="83"/>
      <c r="L135" s="84"/>
      <c r="M135" s="71"/>
      <c r="N135" s="65"/>
      <c r="O135" s="107"/>
      <c r="P135" s="108"/>
    </row>
    <row r="136" spans="1:16" x14ac:dyDescent="0.25">
      <c r="A136" s="100" t="s">
        <v>61</v>
      </c>
      <c r="B136" s="67">
        <f t="shared" si="2"/>
        <v>0</v>
      </c>
      <c r="D136" s="70"/>
      <c r="E136" s="66"/>
      <c r="F136" s="71"/>
      <c r="G136" s="65"/>
      <c r="H136" s="73"/>
      <c r="I136" s="74"/>
      <c r="K136" s="83"/>
      <c r="L136" s="84"/>
      <c r="M136" s="71"/>
      <c r="N136" s="65"/>
      <c r="O136" s="107"/>
      <c r="P136" s="108"/>
    </row>
    <row r="137" spans="1:16" x14ac:dyDescent="0.25">
      <c r="A137" s="100" t="s">
        <v>160</v>
      </c>
      <c r="B137" s="67">
        <f t="shared" si="2"/>
        <v>0</v>
      </c>
      <c r="D137" s="70"/>
      <c r="E137" s="66"/>
      <c r="F137" s="71"/>
      <c r="G137" s="65"/>
      <c r="H137" s="73"/>
      <c r="I137" s="74"/>
      <c r="K137" s="83"/>
      <c r="L137" s="84"/>
      <c r="M137" s="71"/>
      <c r="N137" s="65"/>
      <c r="O137" s="107"/>
      <c r="P137" s="108"/>
    </row>
    <row r="138" spans="1:16" x14ac:dyDescent="0.25">
      <c r="A138" s="100" t="s">
        <v>161</v>
      </c>
      <c r="B138" s="67">
        <f t="shared" si="2"/>
        <v>0</v>
      </c>
      <c r="D138" s="70"/>
      <c r="E138" s="66"/>
      <c r="F138" s="71"/>
      <c r="G138" s="65"/>
      <c r="H138" s="73"/>
      <c r="I138" s="74"/>
      <c r="K138" s="83"/>
      <c r="L138" s="84"/>
      <c r="M138" s="71"/>
      <c r="N138" s="65"/>
      <c r="O138" s="107"/>
      <c r="P138" s="108"/>
    </row>
    <row r="139" spans="1:16" x14ac:dyDescent="0.25">
      <c r="A139" s="100" t="s">
        <v>162</v>
      </c>
      <c r="B139" s="67">
        <f t="shared" si="2"/>
        <v>0</v>
      </c>
      <c r="D139" s="70"/>
      <c r="E139" s="66"/>
      <c r="F139" s="71"/>
      <c r="G139" s="65"/>
      <c r="H139" s="73"/>
      <c r="I139" s="74"/>
      <c r="K139" s="83"/>
      <c r="L139" s="84"/>
      <c r="M139" s="71"/>
      <c r="N139" s="65"/>
      <c r="O139" s="107"/>
      <c r="P139" s="108"/>
    </row>
    <row r="140" spans="1:16" x14ac:dyDescent="0.25">
      <c r="A140" s="100" t="s">
        <v>163</v>
      </c>
      <c r="B140" s="67">
        <f t="shared" si="2"/>
        <v>0</v>
      </c>
      <c r="D140" s="70"/>
      <c r="E140" s="66"/>
      <c r="F140" s="71"/>
      <c r="G140" s="65"/>
      <c r="H140" s="73"/>
      <c r="I140" s="74"/>
      <c r="K140" s="83"/>
      <c r="L140" s="84"/>
      <c r="M140" s="71"/>
      <c r="N140" s="65"/>
      <c r="O140" s="107"/>
      <c r="P140" s="108"/>
    </row>
    <row r="141" spans="1:16" x14ac:dyDescent="0.25">
      <c r="A141" s="100" t="s">
        <v>63</v>
      </c>
      <c r="B141" s="67">
        <f t="shared" si="2"/>
        <v>0</v>
      </c>
      <c r="D141" s="70"/>
      <c r="E141" s="66"/>
      <c r="F141" s="71"/>
      <c r="G141" s="65"/>
      <c r="H141" s="73"/>
      <c r="I141" s="74"/>
      <c r="K141" s="83"/>
      <c r="L141" s="84"/>
      <c r="M141" s="71"/>
      <c r="N141" s="65"/>
      <c r="O141" s="107"/>
      <c r="P141" s="108"/>
    </row>
    <row r="142" spans="1:16" x14ac:dyDescent="0.25">
      <c r="A142" s="100" t="s">
        <v>164</v>
      </c>
      <c r="B142" s="67">
        <f t="shared" si="2"/>
        <v>0</v>
      </c>
      <c r="D142" s="70"/>
      <c r="E142" s="66"/>
      <c r="F142" s="71"/>
      <c r="G142" s="65"/>
      <c r="H142" s="73"/>
      <c r="I142" s="74"/>
      <c r="K142" s="83"/>
      <c r="L142" s="84"/>
      <c r="M142" s="71"/>
      <c r="N142" s="65"/>
      <c r="O142" s="107"/>
      <c r="P142" s="108"/>
    </row>
    <row r="143" spans="1:16" x14ac:dyDescent="0.25">
      <c r="A143" s="100" t="s">
        <v>165</v>
      </c>
      <c r="B143" s="67">
        <f t="shared" si="2"/>
        <v>0</v>
      </c>
      <c r="D143" s="70"/>
      <c r="E143" s="66"/>
      <c r="F143" s="71"/>
      <c r="G143" s="65"/>
      <c r="H143" s="73"/>
      <c r="I143" s="74"/>
      <c r="K143" s="83"/>
      <c r="L143" s="84"/>
      <c r="M143" s="71"/>
      <c r="N143" s="65"/>
      <c r="O143" s="107"/>
      <c r="P143" s="108"/>
    </row>
    <row r="144" spans="1:16" x14ac:dyDescent="0.25">
      <c r="A144" s="100" t="s">
        <v>166</v>
      </c>
      <c r="B144" s="67">
        <f t="shared" si="2"/>
        <v>0</v>
      </c>
      <c r="D144" s="70"/>
      <c r="E144" s="66"/>
      <c r="F144" s="71"/>
      <c r="G144" s="65"/>
      <c r="H144" s="73"/>
      <c r="I144" s="74"/>
      <c r="K144" s="83"/>
      <c r="L144" s="84"/>
      <c r="M144" s="71"/>
      <c r="N144" s="65"/>
      <c r="O144" s="107"/>
      <c r="P144" s="108"/>
    </row>
    <row r="145" spans="1:16" x14ac:dyDescent="0.25">
      <c r="A145" s="100" t="s">
        <v>64</v>
      </c>
      <c r="B145" s="67">
        <f t="shared" si="2"/>
        <v>0</v>
      </c>
      <c r="D145" s="70"/>
      <c r="E145" s="66"/>
      <c r="F145" s="71"/>
      <c r="G145" s="65"/>
      <c r="H145" s="73"/>
      <c r="I145" s="74"/>
      <c r="K145" s="83"/>
      <c r="L145" s="84"/>
      <c r="M145" s="71"/>
      <c r="N145" s="65"/>
      <c r="O145" s="107"/>
      <c r="P145" s="108"/>
    </row>
    <row r="146" spans="1:16" ht="16.5" thickBot="1" x14ac:dyDescent="0.3">
      <c r="A146" s="101" t="s">
        <v>65</v>
      </c>
      <c r="B146" s="102">
        <f t="shared" si="2"/>
        <v>0</v>
      </c>
      <c r="D146" s="77"/>
      <c r="E146" s="78"/>
      <c r="F146" s="81"/>
      <c r="G146" s="82"/>
      <c r="H146" s="79"/>
      <c r="I146" s="80"/>
      <c r="K146" s="104"/>
      <c r="L146" s="105"/>
      <c r="M146" s="81"/>
      <c r="N146" s="82"/>
      <c r="O146" s="109"/>
      <c r="P146" s="110"/>
    </row>
  </sheetData>
  <sortState ref="A8:A155">
    <sortCondition ref="A68"/>
  </sortState>
  <mergeCells count="1">
    <mergeCell ref="A1:P1"/>
  </mergeCells>
  <pageMargins left="0.25" right="0.25" top="0.75" bottom="0.75" header="0.3" footer="0.3"/>
  <pageSetup scale="3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069DC-B072-4F79-8A48-E34BBBD6289A}">
  <sheetPr>
    <tabColor theme="6" tint="0.39997558519241921"/>
    <pageSetUpPr fitToPage="1"/>
  </sheetPr>
  <dimension ref="B2:H33"/>
  <sheetViews>
    <sheetView topLeftCell="A7" workbookViewId="0">
      <selection activeCell="E26" sqref="E26"/>
    </sheetView>
  </sheetViews>
  <sheetFormatPr defaultRowHeight="15.75" x14ac:dyDescent="0.25"/>
  <cols>
    <col min="2" max="2" width="32.375" bestFit="1" customWidth="1"/>
    <col min="3" max="3" width="16.125" customWidth="1"/>
    <col min="5" max="5" width="35" customWidth="1"/>
    <col min="6" max="6" width="14.75" bestFit="1" customWidth="1"/>
  </cols>
  <sheetData>
    <row r="2" spans="2:6" ht="16.5" thickBot="1" x14ac:dyDescent="0.3"/>
    <row r="3" spans="2:6" x14ac:dyDescent="0.25">
      <c r="B3" s="148"/>
      <c r="C3" s="149"/>
    </row>
    <row r="4" spans="2:6" x14ac:dyDescent="0.25">
      <c r="B4" s="150"/>
      <c r="C4" s="151"/>
    </row>
    <row r="5" spans="2:6" x14ac:dyDescent="0.25">
      <c r="B5" s="150"/>
      <c r="C5" s="151"/>
    </row>
    <row r="6" spans="2:6" x14ac:dyDescent="0.25">
      <c r="B6" s="150"/>
      <c r="C6" s="151"/>
    </row>
    <row r="7" spans="2:6" x14ac:dyDescent="0.25">
      <c r="B7" s="150"/>
      <c r="C7" s="151"/>
    </row>
    <row r="8" spans="2:6" x14ac:dyDescent="0.25">
      <c r="B8" s="150"/>
      <c r="C8" s="151"/>
    </row>
    <row r="9" spans="2:6" ht="18.75" x14ac:dyDescent="0.3">
      <c r="B9" s="22" t="s">
        <v>3</v>
      </c>
      <c r="C9" s="23" t="s">
        <v>66</v>
      </c>
    </row>
    <row r="10" spans="2:6" x14ac:dyDescent="0.25">
      <c r="B10" s="16" t="s">
        <v>0</v>
      </c>
      <c r="C10" s="15">
        <v>3</v>
      </c>
    </row>
    <row r="11" spans="2:6" x14ac:dyDescent="0.25">
      <c r="B11" s="152" t="s">
        <v>68</v>
      </c>
      <c r="C11" s="153"/>
      <c r="E11" s="154" t="s">
        <v>69</v>
      </c>
      <c r="F11" s="155"/>
    </row>
    <row r="12" spans="2:6" x14ac:dyDescent="0.25">
      <c r="B12" s="17" t="s">
        <v>73</v>
      </c>
      <c r="C12" s="2" t="s">
        <v>74</v>
      </c>
      <c r="E12" s="17" t="s">
        <v>73</v>
      </c>
      <c r="F12" s="2" t="s">
        <v>74</v>
      </c>
    </row>
    <row r="13" spans="2:6" x14ac:dyDescent="0.25">
      <c r="B13" s="18" t="s">
        <v>2</v>
      </c>
      <c r="C13" s="3" t="s">
        <v>1</v>
      </c>
      <c r="E13" s="18" t="s">
        <v>2</v>
      </c>
      <c r="F13" s="3" t="s">
        <v>1</v>
      </c>
    </row>
    <row r="14" spans="2:6" x14ac:dyDescent="0.25">
      <c r="B14" s="17" t="s">
        <v>73</v>
      </c>
      <c r="C14" s="2" t="s">
        <v>74</v>
      </c>
      <c r="E14" s="17" t="s">
        <v>73</v>
      </c>
      <c r="F14" s="2" t="s">
        <v>74</v>
      </c>
    </row>
    <row r="15" spans="2:6" x14ac:dyDescent="0.25">
      <c r="B15" s="18" t="s">
        <v>2</v>
      </c>
      <c r="C15" s="3" t="s">
        <v>1</v>
      </c>
      <c r="E15" s="18" t="s">
        <v>2</v>
      </c>
      <c r="F15" s="3" t="s">
        <v>1</v>
      </c>
    </row>
    <row r="16" spans="2:6" x14ac:dyDescent="0.25">
      <c r="B16" s="17" t="s">
        <v>73</v>
      </c>
      <c r="C16" s="2" t="s">
        <v>74</v>
      </c>
      <c r="E16" s="17" t="s">
        <v>73</v>
      </c>
      <c r="F16" s="2" t="s">
        <v>74</v>
      </c>
    </row>
    <row r="17" spans="2:8" x14ac:dyDescent="0.25">
      <c r="B17" s="18" t="s">
        <v>2</v>
      </c>
      <c r="C17" s="3" t="s">
        <v>1</v>
      </c>
      <c r="E17" s="18" t="s">
        <v>2</v>
      </c>
      <c r="F17" s="3" t="s">
        <v>1</v>
      </c>
    </row>
    <row r="18" spans="2:8" x14ac:dyDescent="0.25">
      <c r="B18" s="17" t="s">
        <v>73</v>
      </c>
      <c r="C18" s="2" t="s">
        <v>74</v>
      </c>
      <c r="E18" s="17" t="s">
        <v>73</v>
      </c>
      <c r="F18" s="2" t="s">
        <v>74</v>
      </c>
      <c r="H18" s="6"/>
    </row>
    <row r="19" spans="2:8" x14ac:dyDescent="0.25">
      <c r="B19" s="18" t="s">
        <v>2</v>
      </c>
      <c r="C19" s="3" t="s">
        <v>1</v>
      </c>
      <c r="E19" s="18" t="s">
        <v>2</v>
      </c>
      <c r="F19" s="3" t="s">
        <v>1</v>
      </c>
    </row>
    <row r="20" spans="2:8" x14ac:dyDescent="0.25">
      <c r="B20" s="17" t="s">
        <v>73</v>
      </c>
      <c r="C20" s="2" t="s">
        <v>74</v>
      </c>
      <c r="E20" s="17" t="s">
        <v>73</v>
      </c>
      <c r="F20" s="2" t="s">
        <v>74</v>
      </c>
    </row>
    <row r="21" spans="2:8" x14ac:dyDescent="0.25">
      <c r="B21" s="18" t="s">
        <v>2</v>
      </c>
      <c r="C21" s="3" t="s">
        <v>1</v>
      </c>
      <c r="E21" s="18" t="s">
        <v>2</v>
      </c>
      <c r="F21" s="3" t="s">
        <v>1</v>
      </c>
    </row>
    <row r="22" spans="2:8" x14ac:dyDescent="0.25">
      <c r="B22" s="17" t="s">
        <v>73</v>
      </c>
      <c r="C22" s="2" t="s">
        <v>74</v>
      </c>
      <c r="E22" s="17" t="s">
        <v>73</v>
      </c>
      <c r="F22" s="2" t="s">
        <v>74</v>
      </c>
    </row>
    <row r="23" spans="2:8" x14ac:dyDescent="0.25">
      <c r="B23" s="18" t="s">
        <v>2</v>
      </c>
      <c r="C23" s="3" t="s">
        <v>1</v>
      </c>
      <c r="E23" s="18" t="s">
        <v>2</v>
      </c>
      <c r="F23" s="3" t="s">
        <v>1</v>
      </c>
    </row>
    <row r="24" spans="2:8" x14ac:dyDescent="0.25">
      <c r="B24" s="17" t="s">
        <v>73</v>
      </c>
      <c r="C24" s="2" t="s">
        <v>74</v>
      </c>
      <c r="E24" s="17" t="s">
        <v>73</v>
      </c>
      <c r="F24" s="2" t="s">
        <v>74</v>
      </c>
    </row>
    <row r="25" spans="2:8" x14ac:dyDescent="0.25">
      <c r="B25" s="18" t="s">
        <v>2</v>
      </c>
      <c r="C25" s="3" t="s">
        <v>1</v>
      </c>
      <c r="E25" s="18" t="s">
        <v>2</v>
      </c>
      <c r="F25" s="3" t="s">
        <v>1</v>
      </c>
    </row>
    <row r="26" spans="2:8" x14ac:dyDescent="0.25">
      <c r="B26" s="17" t="s">
        <v>73</v>
      </c>
      <c r="C26" s="2" t="s">
        <v>74</v>
      </c>
      <c r="E26" s="17" t="s">
        <v>73</v>
      </c>
      <c r="F26" s="2" t="s">
        <v>74</v>
      </c>
    </row>
    <row r="27" spans="2:8" x14ac:dyDescent="0.25">
      <c r="B27" s="18" t="s">
        <v>2</v>
      </c>
      <c r="C27" s="3" t="s">
        <v>1</v>
      </c>
      <c r="E27" s="18" t="s">
        <v>2</v>
      </c>
      <c r="F27" s="3" t="s">
        <v>1</v>
      </c>
    </row>
    <row r="28" spans="2:8" x14ac:dyDescent="0.25">
      <c r="B28" s="17" t="s">
        <v>73</v>
      </c>
      <c r="C28" s="2" t="s">
        <v>74</v>
      </c>
      <c r="E28" s="17" t="s">
        <v>73</v>
      </c>
      <c r="F28" s="2" t="s">
        <v>74</v>
      </c>
    </row>
    <row r="29" spans="2:8" x14ac:dyDescent="0.25">
      <c r="B29" s="18" t="s">
        <v>2</v>
      </c>
      <c r="C29" s="3" t="s">
        <v>1</v>
      </c>
      <c r="E29" s="18" t="s">
        <v>2</v>
      </c>
      <c r="F29" s="3" t="s">
        <v>1</v>
      </c>
    </row>
    <row r="30" spans="2:8" x14ac:dyDescent="0.25">
      <c r="B30" s="17" t="s">
        <v>73</v>
      </c>
      <c r="C30" s="2" t="s">
        <v>74</v>
      </c>
      <c r="E30" s="17" t="s">
        <v>73</v>
      </c>
      <c r="F30" s="2" t="s">
        <v>74</v>
      </c>
    </row>
    <row r="31" spans="2:8" x14ac:dyDescent="0.25">
      <c r="B31" s="18" t="s">
        <v>2</v>
      </c>
      <c r="C31" s="3" t="s">
        <v>1</v>
      </c>
      <c r="E31" s="18" t="s">
        <v>90</v>
      </c>
      <c r="F31" s="3" t="s">
        <v>1</v>
      </c>
    </row>
    <row r="32" spans="2:8" x14ac:dyDescent="0.25">
      <c r="B32" s="19" t="s">
        <v>70</v>
      </c>
      <c r="C32" s="52">
        <f>SUM(C12:C31)</f>
        <v>0</v>
      </c>
      <c r="E32" s="20" t="s">
        <v>71</v>
      </c>
      <c r="F32" s="52">
        <f>SUM(F12,F30,F31,F13,F14,F15,F16,F17,F18,F19,F20,F21,F22,F23,F24,F25,F26,F27,F28,F29)</f>
        <v>0</v>
      </c>
    </row>
    <row r="33" spans="2:6" ht="16.5" thickBot="1" x14ac:dyDescent="0.3">
      <c r="B33" s="154" t="s">
        <v>67</v>
      </c>
      <c r="C33" s="155"/>
      <c r="E33" s="21" t="s">
        <v>72</v>
      </c>
      <c r="F33" s="53">
        <f>SUM(C32,F32)</f>
        <v>0</v>
      </c>
    </row>
  </sheetData>
  <mergeCells count="4">
    <mergeCell ref="B3:C8"/>
    <mergeCell ref="B11:C11"/>
    <mergeCell ref="B33:C33"/>
    <mergeCell ref="E11:F11"/>
  </mergeCells>
  <pageMargins left="0.7" right="0.7" top="0.75" bottom="0.75" header="0.3" footer="0.3"/>
  <pageSetup scale="83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4937F-0A05-4E17-9599-9573AB8A5849}">
  <sheetPr>
    <tabColor theme="6" tint="0.39997558519241921"/>
    <pageSetUpPr fitToPage="1"/>
  </sheetPr>
  <dimension ref="B1:F80"/>
  <sheetViews>
    <sheetView topLeftCell="A25" workbookViewId="0">
      <selection activeCell="E26" sqref="E26"/>
    </sheetView>
  </sheetViews>
  <sheetFormatPr defaultRowHeight="15.75" x14ac:dyDescent="0.25"/>
  <cols>
    <col min="2" max="2" width="46.625" customWidth="1"/>
    <col min="3" max="3" width="14.5" style="1" customWidth="1"/>
    <col min="5" max="5" width="46.75" customWidth="1"/>
    <col min="6" max="6" width="16.25" customWidth="1"/>
  </cols>
  <sheetData>
    <row r="1" spans="2:6" ht="16.5" thickBot="1" x14ac:dyDescent="0.3"/>
    <row r="2" spans="2:6" ht="165.75" customHeight="1" thickBot="1" x14ac:dyDescent="0.3">
      <c r="B2" s="145"/>
      <c r="C2" s="146"/>
      <c r="D2" s="146"/>
      <c r="E2" s="146"/>
      <c r="F2" s="147"/>
    </row>
    <row r="3" spans="2:6" ht="110.25" customHeight="1" thickBot="1" x14ac:dyDescent="0.3">
      <c r="B3" s="156" t="s">
        <v>167</v>
      </c>
      <c r="C3" s="157"/>
      <c r="E3" s="156" t="s">
        <v>168</v>
      </c>
      <c r="F3" s="157"/>
    </row>
    <row r="4" spans="2:6" ht="19.5" thickBot="1" x14ac:dyDescent="0.35">
      <c r="B4" s="27" t="s">
        <v>3</v>
      </c>
      <c r="C4" s="28" t="s">
        <v>66</v>
      </c>
      <c r="E4" s="29" t="s">
        <v>3</v>
      </c>
      <c r="F4" s="30" t="s">
        <v>66</v>
      </c>
    </row>
    <row r="5" spans="2:6" x14ac:dyDescent="0.25">
      <c r="B5" s="55" t="s">
        <v>91</v>
      </c>
      <c r="C5" s="26">
        <v>4</v>
      </c>
      <c r="E5" s="57" t="s">
        <v>4</v>
      </c>
      <c r="F5" s="14">
        <v>19</v>
      </c>
    </row>
    <row r="6" spans="2:6" x14ac:dyDescent="0.25">
      <c r="B6" s="54" t="s">
        <v>92</v>
      </c>
      <c r="C6" s="4">
        <v>29</v>
      </c>
      <c r="E6" s="54" t="s">
        <v>5</v>
      </c>
      <c r="F6" s="4">
        <v>10</v>
      </c>
    </row>
    <row r="7" spans="2:6" x14ac:dyDescent="0.25">
      <c r="B7" s="54" t="s">
        <v>93</v>
      </c>
      <c r="C7" s="4">
        <v>3</v>
      </c>
      <c r="E7" s="54" t="s">
        <v>6</v>
      </c>
      <c r="F7" s="4">
        <v>9</v>
      </c>
    </row>
    <row r="8" spans="2:6" x14ac:dyDescent="0.25">
      <c r="B8" s="54" t="s">
        <v>94</v>
      </c>
      <c r="C8" s="4">
        <v>10</v>
      </c>
      <c r="E8" s="54" t="s">
        <v>7</v>
      </c>
      <c r="F8" s="4">
        <v>8</v>
      </c>
    </row>
    <row r="9" spans="2:6" x14ac:dyDescent="0.25">
      <c r="B9" s="54" t="s">
        <v>95</v>
      </c>
      <c r="C9" s="4">
        <v>12</v>
      </c>
      <c r="E9" s="54" t="s">
        <v>8</v>
      </c>
      <c r="F9" s="4">
        <v>14</v>
      </c>
    </row>
    <row r="10" spans="2:6" x14ac:dyDescent="0.25">
      <c r="B10" s="54" t="s">
        <v>96</v>
      </c>
      <c r="C10" s="4">
        <v>21</v>
      </c>
      <c r="E10" s="54" t="s">
        <v>9</v>
      </c>
      <c r="F10" s="4">
        <v>16</v>
      </c>
    </row>
    <row r="11" spans="2:6" ht="23.25" customHeight="1" x14ac:dyDescent="0.25">
      <c r="B11" s="54" t="s">
        <v>97</v>
      </c>
      <c r="C11" s="4">
        <v>17</v>
      </c>
      <c r="E11" s="54" t="s">
        <v>10</v>
      </c>
      <c r="F11" s="4">
        <v>7</v>
      </c>
    </row>
    <row r="12" spans="2:6" x14ac:dyDescent="0.25">
      <c r="B12" s="54" t="s">
        <v>98</v>
      </c>
      <c r="C12" s="4">
        <v>6</v>
      </c>
      <c r="E12" s="54" t="s">
        <v>11</v>
      </c>
      <c r="F12" s="4">
        <v>16</v>
      </c>
    </row>
    <row r="13" spans="2:6" x14ac:dyDescent="0.25">
      <c r="B13" s="54" t="s">
        <v>99</v>
      </c>
      <c r="C13" s="4">
        <v>7</v>
      </c>
      <c r="E13" s="54" t="s">
        <v>12</v>
      </c>
      <c r="F13" s="4">
        <v>22</v>
      </c>
    </row>
    <row r="14" spans="2:6" x14ac:dyDescent="0.25">
      <c r="B14" s="54" t="s">
        <v>100</v>
      </c>
      <c r="C14" s="4">
        <v>13</v>
      </c>
      <c r="E14" s="54" t="s">
        <v>13</v>
      </c>
      <c r="F14" s="4">
        <v>5</v>
      </c>
    </row>
    <row r="15" spans="2:6" x14ac:dyDescent="0.25">
      <c r="B15" s="54" t="s">
        <v>101</v>
      </c>
      <c r="C15" s="4">
        <v>18</v>
      </c>
      <c r="E15" s="54" t="s">
        <v>190</v>
      </c>
      <c r="F15" s="4">
        <v>5</v>
      </c>
    </row>
    <row r="16" spans="2:6" x14ac:dyDescent="0.25">
      <c r="B16" s="54" t="s">
        <v>102</v>
      </c>
      <c r="C16" s="4">
        <v>15</v>
      </c>
      <c r="E16" s="54" t="s">
        <v>14</v>
      </c>
      <c r="F16" s="4">
        <v>41</v>
      </c>
    </row>
    <row r="17" spans="2:6" x14ac:dyDescent="0.25">
      <c r="B17" s="54" t="s">
        <v>103</v>
      </c>
      <c r="C17" s="4">
        <v>13</v>
      </c>
      <c r="E17" s="54" t="s">
        <v>15</v>
      </c>
      <c r="F17" s="4">
        <v>16</v>
      </c>
    </row>
    <row r="18" spans="2:6" x14ac:dyDescent="0.25">
      <c r="B18" s="54" t="s">
        <v>104</v>
      </c>
      <c r="C18" s="4">
        <v>10</v>
      </c>
      <c r="E18" s="54" t="s">
        <v>16</v>
      </c>
      <c r="F18" s="4">
        <v>10</v>
      </c>
    </row>
    <row r="19" spans="2:6" x14ac:dyDescent="0.25">
      <c r="B19" s="54" t="s">
        <v>105</v>
      </c>
      <c r="C19" s="4">
        <v>8</v>
      </c>
      <c r="E19" s="54" t="s">
        <v>17</v>
      </c>
      <c r="F19" s="4">
        <v>11</v>
      </c>
    </row>
    <row r="20" spans="2:6" x14ac:dyDescent="0.25">
      <c r="B20" s="54" t="s">
        <v>106</v>
      </c>
      <c r="C20" s="4">
        <v>12</v>
      </c>
      <c r="E20" s="54" t="s">
        <v>18</v>
      </c>
      <c r="F20" s="4">
        <v>28</v>
      </c>
    </row>
    <row r="21" spans="2:6" x14ac:dyDescent="0.25">
      <c r="B21" s="54" t="s">
        <v>107</v>
      </c>
      <c r="C21" s="4">
        <v>8</v>
      </c>
      <c r="E21" s="54" t="s">
        <v>19</v>
      </c>
      <c r="F21" s="4">
        <v>13</v>
      </c>
    </row>
    <row r="22" spans="2:6" x14ac:dyDescent="0.25">
      <c r="B22" s="54" t="s">
        <v>108</v>
      </c>
      <c r="C22" s="4">
        <v>22</v>
      </c>
      <c r="E22" s="54" t="s">
        <v>20</v>
      </c>
      <c r="F22" s="4">
        <v>35</v>
      </c>
    </row>
    <row r="23" spans="2:6" x14ac:dyDescent="0.25">
      <c r="B23" s="54" t="s">
        <v>109</v>
      </c>
      <c r="C23" s="4">
        <v>17</v>
      </c>
      <c r="E23" s="54" t="s">
        <v>21</v>
      </c>
      <c r="F23" s="4">
        <v>12</v>
      </c>
    </row>
    <row r="24" spans="2:6" x14ac:dyDescent="0.25">
      <c r="B24" s="54" t="s">
        <v>110</v>
      </c>
      <c r="C24" s="4">
        <v>9</v>
      </c>
      <c r="E24" s="54" t="s">
        <v>22</v>
      </c>
      <c r="F24" s="4">
        <v>28</v>
      </c>
    </row>
    <row r="25" spans="2:6" x14ac:dyDescent="0.25">
      <c r="B25" s="54" t="s">
        <v>111</v>
      </c>
      <c r="C25" s="4">
        <v>10</v>
      </c>
      <c r="E25" s="54" t="s">
        <v>23</v>
      </c>
      <c r="F25" s="4">
        <v>4</v>
      </c>
    </row>
    <row r="26" spans="2:6" x14ac:dyDescent="0.25">
      <c r="B26" s="54" t="s">
        <v>112</v>
      </c>
      <c r="C26" s="4">
        <v>7</v>
      </c>
      <c r="E26" s="54" t="s">
        <v>24</v>
      </c>
      <c r="F26" s="4">
        <v>28</v>
      </c>
    </row>
    <row r="27" spans="2:6" x14ac:dyDescent="0.25">
      <c r="B27" s="54" t="s">
        <v>113</v>
      </c>
      <c r="C27" s="4">
        <v>3</v>
      </c>
      <c r="E27" s="54" t="s">
        <v>25</v>
      </c>
      <c r="F27" s="4">
        <v>14</v>
      </c>
    </row>
    <row r="28" spans="2:6" x14ac:dyDescent="0.25">
      <c r="B28" s="54" t="s">
        <v>114</v>
      </c>
      <c r="C28" s="4">
        <v>4</v>
      </c>
      <c r="E28" s="54" t="s">
        <v>26</v>
      </c>
      <c r="F28" s="4">
        <v>12</v>
      </c>
    </row>
    <row r="29" spans="2:6" x14ac:dyDescent="0.25">
      <c r="B29" s="54" t="s">
        <v>115</v>
      </c>
      <c r="C29" s="4">
        <v>17</v>
      </c>
      <c r="E29" s="54" t="s">
        <v>27</v>
      </c>
      <c r="F29" s="4">
        <v>14</v>
      </c>
    </row>
    <row r="30" spans="2:6" x14ac:dyDescent="0.25">
      <c r="B30" s="54" t="s">
        <v>116</v>
      </c>
      <c r="C30" s="4">
        <v>23</v>
      </c>
      <c r="E30" s="54" t="s">
        <v>28</v>
      </c>
      <c r="F30" s="4">
        <v>4</v>
      </c>
    </row>
    <row r="31" spans="2:6" x14ac:dyDescent="0.25">
      <c r="B31" s="54" t="s">
        <v>117</v>
      </c>
      <c r="C31" s="4">
        <v>10</v>
      </c>
      <c r="E31" s="54" t="s">
        <v>29</v>
      </c>
      <c r="F31" s="4">
        <v>8</v>
      </c>
    </row>
    <row r="32" spans="2:6" x14ac:dyDescent="0.25">
      <c r="B32" s="54" t="s">
        <v>118</v>
      </c>
      <c r="C32" s="4">
        <v>29</v>
      </c>
      <c r="E32" s="54" t="s">
        <v>30</v>
      </c>
      <c r="F32" s="4">
        <v>24</v>
      </c>
    </row>
    <row r="33" spans="2:6" x14ac:dyDescent="0.25">
      <c r="B33" s="54" t="s">
        <v>119</v>
      </c>
      <c r="C33" s="4">
        <v>13</v>
      </c>
      <c r="E33" s="54" t="s">
        <v>31</v>
      </c>
      <c r="F33" s="4">
        <v>15</v>
      </c>
    </row>
    <row r="34" spans="2:6" x14ac:dyDescent="0.25">
      <c r="B34" s="54" t="s">
        <v>120</v>
      </c>
      <c r="C34" s="4">
        <v>3</v>
      </c>
      <c r="E34" s="54" t="s">
        <v>32</v>
      </c>
      <c r="F34" s="4">
        <v>20</v>
      </c>
    </row>
    <row r="35" spans="2:6" x14ac:dyDescent="0.25">
      <c r="B35" s="54" t="s">
        <v>121</v>
      </c>
      <c r="C35" s="4">
        <v>10</v>
      </c>
      <c r="E35" s="54" t="s">
        <v>33</v>
      </c>
      <c r="F35" s="4">
        <v>4</v>
      </c>
    </row>
    <row r="36" spans="2:6" x14ac:dyDescent="0.25">
      <c r="B36" s="54" t="s">
        <v>122</v>
      </c>
      <c r="C36" s="4">
        <v>14</v>
      </c>
      <c r="E36" s="54" t="s">
        <v>34</v>
      </c>
      <c r="F36" s="4">
        <v>4</v>
      </c>
    </row>
    <row r="37" spans="2:6" x14ac:dyDescent="0.25">
      <c r="B37" s="54" t="s">
        <v>123</v>
      </c>
      <c r="C37" s="4">
        <v>16</v>
      </c>
      <c r="E37" s="54" t="s">
        <v>35</v>
      </c>
      <c r="F37" s="4">
        <v>13</v>
      </c>
    </row>
    <row r="38" spans="2:6" x14ac:dyDescent="0.25">
      <c r="B38" s="54" t="s">
        <v>124</v>
      </c>
      <c r="C38" s="4">
        <v>5</v>
      </c>
      <c r="E38" s="54" t="s">
        <v>36</v>
      </c>
      <c r="F38" s="4">
        <v>37</v>
      </c>
    </row>
    <row r="39" spans="2:6" x14ac:dyDescent="0.25">
      <c r="B39" s="54" t="s">
        <v>125</v>
      </c>
      <c r="C39" s="4">
        <v>15</v>
      </c>
      <c r="E39" s="54" t="s">
        <v>37</v>
      </c>
      <c r="F39" s="4">
        <v>9</v>
      </c>
    </row>
    <row r="40" spans="2:6" x14ac:dyDescent="0.25">
      <c r="B40" s="54" t="s">
        <v>126</v>
      </c>
      <c r="C40" s="4">
        <v>10</v>
      </c>
      <c r="E40" s="54" t="s">
        <v>38</v>
      </c>
      <c r="F40" s="4">
        <v>24</v>
      </c>
    </row>
    <row r="41" spans="2:6" x14ac:dyDescent="0.25">
      <c r="B41" s="54" t="s">
        <v>127</v>
      </c>
      <c r="C41" s="4">
        <v>9</v>
      </c>
      <c r="E41" s="54" t="s">
        <v>39</v>
      </c>
      <c r="F41" s="4">
        <v>7</v>
      </c>
    </row>
    <row r="42" spans="2:6" x14ac:dyDescent="0.25">
      <c r="B42" s="54" t="s">
        <v>128</v>
      </c>
      <c r="C42" s="4">
        <v>12</v>
      </c>
      <c r="E42" s="54" t="s">
        <v>40</v>
      </c>
      <c r="F42" s="4">
        <v>7</v>
      </c>
    </row>
    <row r="43" spans="2:6" x14ac:dyDescent="0.25">
      <c r="B43" s="54" t="s">
        <v>129</v>
      </c>
      <c r="C43" s="4">
        <v>10</v>
      </c>
      <c r="E43" s="54" t="s">
        <v>41</v>
      </c>
      <c r="F43" s="4">
        <v>8</v>
      </c>
    </row>
    <row r="44" spans="2:6" x14ac:dyDescent="0.25">
      <c r="B44" s="54" t="s">
        <v>130</v>
      </c>
      <c r="C44" s="4">
        <v>34</v>
      </c>
      <c r="E44" s="54" t="s">
        <v>42</v>
      </c>
      <c r="F44" s="4">
        <v>9</v>
      </c>
    </row>
    <row r="45" spans="2:6" x14ac:dyDescent="0.25">
      <c r="B45" s="54" t="s">
        <v>131</v>
      </c>
      <c r="C45" s="4">
        <v>12</v>
      </c>
      <c r="E45" s="54" t="s">
        <v>43</v>
      </c>
      <c r="F45" s="4">
        <v>19</v>
      </c>
    </row>
    <row r="46" spans="2:6" x14ac:dyDescent="0.25">
      <c r="B46" s="54" t="s">
        <v>132</v>
      </c>
      <c r="C46" s="4">
        <v>11</v>
      </c>
      <c r="E46" s="54" t="s">
        <v>44</v>
      </c>
      <c r="F46" s="4">
        <v>25</v>
      </c>
    </row>
    <row r="47" spans="2:6" x14ac:dyDescent="0.25">
      <c r="B47" s="54" t="s">
        <v>133</v>
      </c>
      <c r="C47" s="4">
        <v>16</v>
      </c>
      <c r="E47" s="54" t="s">
        <v>45</v>
      </c>
      <c r="F47" s="4">
        <v>13</v>
      </c>
    </row>
    <row r="48" spans="2:6" x14ac:dyDescent="0.25">
      <c r="B48" s="54" t="s">
        <v>134</v>
      </c>
      <c r="C48" s="4">
        <v>9</v>
      </c>
      <c r="E48" s="54" t="s">
        <v>46</v>
      </c>
      <c r="F48" s="4">
        <v>28</v>
      </c>
    </row>
    <row r="49" spans="2:6" x14ac:dyDescent="0.25">
      <c r="B49" s="54" t="s">
        <v>135</v>
      </c>
      <c r="C49" s="4">
        <v>17</v>
      </c>
      <c r="E49" s="54" t="s">
        <v>47</v>
      </c>
      <c r="F49" s="4">
        <v>16</v>
      </c>
    </row>
    <row r="50" spans="2:6" x14ac:dyDescent="0.25">
      <c r="B50" s="54" t="s">
        <v>136</v>
      </c>
      <c r="C50" s="4">
        <v>10</v>
      </c>
      <c r="E50" s="54" t="s">
        <v>48</v>
      </c>
      <c r="F50" s="4">
        <v>5</v>
      </c>
    </row>
    <row r="51" spans="2:6" x14ac:dyDescent="0.25">
      <c r="B51" s="54" t="s">
        <v>137</v>
      </c>
      <c r="C51" s="4">
        <v>38</v>
      </c>
      <c r="E51" s="54" t="s">
        <v>49</v>
      </c>
      <c r="F51" s="4">
        <v>9</v>
      </c>
    </row>
    <row r="52" spans="2:6" x14ac:dyDescent="0.25">
      <c r="B52" s="54" t="s">
        <v>138</v>
      </c>
      <c r="C52" s="4">
        <v>29</v>
      </c>
      <c r="E52" s="54" t="s">
        <v>50</v>
      </c>
      <c r="F52" s="4">
        <v>28</v>
      </c>
    </row>
    <row r="53" spans="2:6" x14ac:dyDescent="0.25">
      <c r="B53" s="54" t="s">
        <v>139</v>
      </c>
      <c r="C53" s="4">
        <v>15</v>
      </c>
      <c r="E53" s="54" t="s">
        <v>51</v>
      </c>
      <c r="F53" s="4">
        <v>8</v>
      </c>
    </row>
    <row r="54" spans="2:6" x14ac:dyDescent="0.25">
      <c r="B54" s="54" t="s">
        <v>140</v>
      </c>
      <c r="C54" s="4">
        <v>12</v>
      </c>
      <c r="E54" s="54" t="s">
        <v>52</v>
      </c>
      <c r="F54" s="4">
        <v>16</v>
      </c>
    </row>
    <row r="55" spans="2:6" x14ac:dyDescent="0.25">
      <c r="B55" s="54" t="s">
        <v>141</v>
      </c>
      <c r="C55" s="4">
        <v>32</v>
      </c>
      <c r="E55" s="54" t="s">
        <v>53</v>
      </c>
      <c r="F55" s="4">
        <v>14</v>
      </c>
    </row>
    <row r="56" spans="2:6" x14ac:dyDescent="0.25">
      <c r="B56" s="54" t="s">
        <v>142</v>
      </c>
      <c r="C56" s="4">
        <v>4</v>
      </c>
      <c r="E56" s="54" t="s">
        <v>54</v>
      </c>
      <c r="F56" s="4">
        <v>25</v>
      </c>
    </row>
    <row r="57" spans="2:6" x14ac:dyDescent="0.25">
      <c r="B57" s="54" t="s">
        <v>143</v>
      </c>
      <c r="C57" s="4">
        <v>5</v>
      </c>
      <c r="E57" s="54" t="s">
        <v>55</v>
      </c>
      <c r="F57" s="4">
        <v>6</v>
      </c>
    </row>
    <row r="58" spans="2:6" x14ac:dyDescent="0.25">
      <c r="B58" s="54" t="s">
        <v>144</v>
      </c>
      <c r="C58" s="4">
        <v>23</v>
      </c>
      <c r="E58" s="54" t="s">
        <v>56</v>
      </c>
      <c r="F58" s="4">
        <v>2</v>
      </c>
    </row>
    <row r="59" spans="2:6" x14ac:dyDescent="0.25">
      <c r="B59" s="54" t="s">
        <v>145</v>
      </c>
      <c r="C59" s="4">
        <v>19</v>
      </c>
      <c r="E59" s="54" t="s">
        <v>57</v>
      </c>
      <c r="F59" s="4">
        <v>7</v>
      </c>
    </row>
    <row r="60" spans="2:6" x14ac:dyDescent="0.25">
      <c r="B60" s="54" t="s">
        <v>146</v>
      </c>
      <c r="C60" s="4">
        <v>8</v>
      </c>
      <c r="E60" s="54" t="s">
        <v>58</v>
      </c>
      <c r="F60" s="4">
        <v>7</v>
      </c>
    </row>
    <row r="61" spans="2:6" x14ac:dyDescent="0.25">
      <c r="B61" s="54" t="s">
        <v>147</v>
      </c>
      <c r="C61" s="4">
        <v>10</v>
      </c>
      <c r="E61" s="54" t="s">
        <v>59</v>
      </c>
      <c r="F61" s="4">
        <v>5</v>
      </c>
    </row>
    <row r="62" spans="2:6" x14ac:dyDescent="0.25">
      <c r="B62" s="54" t="s">
        <v>148</v>
      </c>
      <c r="C62" s="4">
        <v>11</v>
      </c>
      <c r="E62" s="54" t="s">
        <v>60</v>
      </c>
      <c r="F62" s="4">
        <v>18</v>
      </c>
    </row>
    <row r="63" spans="2:6" x14ac:dyDescent="0.25">
      <c r="B63" s="54" t="s">
        <v>149</v>
      </c>
      <c r="C63" s="4">
        <v>10</v>
      </c>
      <c r="E63" s="54" t="s">
        <v>61</v>
      </c>
      <c r="F63" s="4">
        <v>13</v>
      </c>
    </row>
    <row r="64" spans="2:6" x14ac:dyDescent="0.25">
      <c r="B64" s="54" t="s">
        <v>150</v>
      </c>
      <c r="C64" s="4">
        <v>5</v>
      </c>
      <c r="E64" s="54" t="s">
        <v>62</v>
      </c>
      <c r="F64" s="4">
        <v>5</v>
      </c>
    </row>
    <row r="65" spans="2:6" x14ac:dyDescent="0.25">
      <c r="B65" s="54" t="s">
        <v>151</v>
      </c>
      <c r="C65" s="4">
        <v>6</v>
      </c>
      <c r="E65" s="54" t="s">
        <v>63</v>
      </c>
      <c r="F65" s="4">
        <v>28</v>
      </c>
    </row>
    <row r="66" spans="2:6" x14ac:dyDescent="0.25">
      <c r="B66" s="54" t="s">
        <v>152</v>
      </c>
      <c r="C66" s="4">
        <v>4</v>
      </c>
      <c r="E66" s="54" t="s">
        <v>64</v>
      </c>
      <c r="F66" s="4">
        <v>7</v>
      </c>
    </row>
    <row r="67" spans="2:6" ht="16.5" thickBot="1" x14ac:dyDescent="0.3">
      <c r="B67" s="54" t="s">
        <v>153</v>
      </c>
      <c r="C67" s="4">
        <v>5</v>
      </c>
      <c r="E67" s="56" t="s">
        <v>65</v>
      </c>
      <c r="F67" s="5">
        <v>6</v>
      </c>
    </row>
    <row r="68" spans="2:6" x14ac:dyDescent="0.25">
      <c r="B68" s="54" t="s">
        <v>154</v>
      </c>
      <c r="C68" s="4">
        <v>29</v>
      </c>
    </row>
    <row r="69" spans="2:6" x14ac:dyDescent="0.25">
      <c r="B69" s="54" t="s">
        <v>155</v>
      </c>
      <c r="C69" s="4">
        <v>6</v>
      </c>
    </row>
    <row r="70" spans="2:6" x14ac:dyDescent="0.25">
      <c r="B70" s="54" t="s">
        <v>156</v>
      </c>
      <c r="C70" s="4">
        <v>16</v>
      </c>
    </row>
    <row r="71" spans="2:6" x14ac:dyDescent="0.25">
      <c r="B71" s="54" t="s">
        <v>157</v>
      </c>
      <c r="C71" s="4">
        <v>12</v>
      </c>
    </row>
    <row r="72" spans="2:6" x14ac:dyDescent="0.25">
      <c r="B72" s="54" t="s">
        <v>158</v>
      </c>
      <c r="C72" s="4">
        <v>7</v>
      </c>
    </row>
    <row r="73" spans="2:6" x14ac:dyDescent="0.25">
      <c r="B73" s="54" t="s">
        <v>159</v>
      </c>
      <c r="C73" s="4">
        <v>19</v>
      </c>
    </row>
    <row r="74" spans="2:6" x14ac:dyDescent="0.25">
      <c r="B74" s="54" t="s">
        <v>160</v>
      </c>
      <c r="C74" s="4">
        <v>16</v>
      </c>
    </row>
    <row r="75" spans="2:6" x14ac:dyDescent="0.25">
      <c r="B75" s="54" t="s">
        <v>161</v>
      </c>
      <c r="C75" s="4">
        <v>24</v>
      </c>
    </row>
    <row r="76" spans="2:6" x14ac:dyDescent="0.25">
      <c r="B76" s="54" t="s">
        <v>162</v>
      </c>
      <c r="C76" s="4">
        <v>22</v>
      </c>
    </row>
    <row r="77" spans="2:6" x14ac:dyDescent="0.25">
      <c r="B77" s="54" t="s">
        <v>163</v>
      </c>
      <c r="C77" s="4">
        <v>4</v>
      </c>
    </row>
    <row r="78" spans="2:6" x14ac:dyDescent="0.25">
      <c r="B78" s="54" t="s">
        <v>164</v>
      </c>
      <c r="C78" s="4">
        <v>8</v>
      </c>
    </row>
    <row r="79" spans="2:6" x14ac:dyDescent="0.25">
      <c r="B79" s="54" t="s">
        <v>165</v>
      </c>
      <c r="C79" s="4">
        <v>14</v>
      </c>
    </row>
    <row r="80" spans="2:6" ht="16.5" thickBot="1" x14ac:dyDescent="0.3">
      <c r="B80" s="56" t="s">
        <v>166</v>
      </c>
      <c r="C80" s="5">
        <v>5</v>
      </c>
    </row>
  </sheetData>
  <mergeCells count="3">
    <mergeCell ref="B3:C3"/>
    <mergeCell ref="E3:F3"/>
    <mergeCell ref="B2:F2"/>
  </mergeCells>
  <pageMargins left="0.7" right="0.7" top="0.75" bottom="0.75" header="0.3" footer="0.3"/>
  <pageSetup scale="4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97B61-D328-4DAB-B9DA-4AA738CE92AF}">
  <sheetPr>
    <tabColor theme="6" tint="0.39997558519241921"/>
  </sheetPr>
  <dimension ref="A1:D39"/>
  <sheetViews>
    <sheetView tabSelected="1" topLeftCell="A28" workbookViewId="0">
      <selection activeCell="E23" sqref="E23"/>
    </sheetView>
  </sheetViews>
  <sheetFormatPr defaultRowHeight="15.75" x14ac:dyDescent="0.25"/>
  <cols>
    <col min="1" max="1" width="47.625" bestFit="1" customWidth="1"/>
    <col min="2" max="2" width="9" customWidth="1"/>
    <col min="3" max="3" width="47.625" bestFit="1" customWidth="1"/>
  </cols>
  <sheetData>
    <row r="1" spans="1:4" x14ac:dyDescent="0.25">
      <c r="A1" s="158"/>
      <c r="B1" s="159"/>
      <c r="C1" s="160"/>
    </row>
    <row r="2" spans="1:4" x14ac:dyDescent="0.25">
      <c r="A2" s="161"/>
      <c r="B2" s="162"/>
      <c r="C2" s="163"/>
    </row>
    <row r="3" spans="1:4" x14ac:dyDescent="0.25">
      <c r="A3" s="161"/>
      <c r="B3" s="162"/>
      <c r="C3" s="163"/>
    </row>
    <row r="4" spans="1:4" ht="56.25" customHeight="1" x14ac:dyDescent="0.25">
      <c r="A4" s="161"/>
      <c r="B4" s="162"/>
      <c r="C4" s="163"/>
    </row>
    <row r="5" spans="1:4" ht="84" customHeight="1" thickBot="1" x14ac:dyDescent="0.3">
      <c r="A5" s="164"/>
      <c r="B5" s="165"/>
      <c r="C5" s="166"/>
    </row>
    <row r="6" spans="1:4" ht="18.75" x14ac:dyDescent="0.3">
      <c r="A6" s="139" t="s">
        <v>87</v>
      </c>
      <c r="C6" s="143" t="s">
        <v>533</v>
      </c>
    </row>
    <row r="7" spans="1:4" x14ac:dyDescent="0.25">
      <c r="A7" s="8" t="s">
        <v>83</v>
      </c>
      <c r="C7" s="8" t="s">
        <v>534</v>
      </c>
    </row>
    <row r="8" spans="1:4" x14ac:dyDescent="0.25">
      <c r="A8" s="9" t="s">
        <v>84</v>
      </c>
      <c r="C8" s="9" t="s">
        <v>535</v>
      </c>
    </row>
    <row r="9" spans="1:4" x14ac:dyDescent="0.25">
      <c r="A9" s="8" t="s">
        <v>85</v>
      </c>
      <c r="C9" s="8" t="s">
        <v>536</v>
      </c>
    </row>
    <row r="10" spans="1:4" ht="16.5" thickBot="1" x14ac:dyDescent="0.3">
      <c r="A10" s="10" t="s">
        <v>86</v>
      </c>
      <c r="C10" s="8" t="s">
        <v>537</v>
      </c>
    </row>
    <row r="11" spans="1:4" ht="16.5" thickBot="1" x14ac:dyDescent="0.3">
      <c r="B11" s="51"/>
      <c r="C11" s="137" t="s">
        <v>538</v>
      </c>
    </row>
    <row r="12" spans="1:4" ht="19.5" thickBot="1" x14ac:dyDescent="0.3">
      <c r="A12" s="24" t="s">
        <v>88</v>
      </c>
      <c r="B12" s="51"/>
      <c r="C12" s="138" t="s">
        <v>539</v>
      </c>
    </row>
    <row r="13" spans="1:4" ht="16.5" thickBot="1" x14ac:dyDescent="0.3">
      <c r="A13" s="141" t="s">
        <v>31</v>
      </c>
      <c r="B13" s="140"/>
    </row>
    <row r="14" spans="1:4" ht="19.5" thickBot="1" x14ac:dyDescent="0.3">
      <c r="A14" s="141" t="s">
        <v>6</v>
      </c>
      <c r="B14" s="140"/>
      <c r="C14" s="172" t="s">
        <v>540</v>
      </c>
    </row>
    <row r="15" spans="1:4" x14ac:dyDescent="0.25">
      <c r="A15" s="141" t="s">
        <v>34</v>
      </c>
      <c r="B15" s="140"/>
      <c r="C15" s="173" t="s">
        <v>93</v>
      </c>
    </row>
    <row r="16" spans="1:4" x14ac:dyDescent="0.25">
      <c r="A16" s="141" t="s">
        <v>57</v>
      </c>
      <c r="B16" s="140"/>
      <c r="C16" s="174" t="s">
        <v>120</v>
      </c>
      <c r="D16" s="144"/>
    </row>
    <row r="17" spans="1:4" x14ac:dyDescent="0.25">
      <c r="A17" s="141" t="s">
        <v>77</v>
      </c>
      <c r="B17" s="140"/>
      <c r="C17" s="174" t="s">
        <v>546</v>
      </c>
      <c r="D17" s="144"/>
    </row>
    <row r="18" spans="1:4" x14ac:dyDescent="0.25">
      <c r="A18" s="141" t="s">
        <v>41</v>
      </c>
      <c r="B18" s="140"/>
      <c r="C18" s="174" t="s">
        <v>547</v>
      </c>
    </row>
    <row r="19" spans="1:4" x14ac:dyDescent="0.25">
      <c r="A19" s="141" t="s">
        <v>55</v>
      </c>
      <c r="B19" s="140"/>
      <c r="C19" s="174" t="s">
        <v>139</v>
      </c>
    </row>
    <row r="20" spans="1:4" x14ac:dyDescent="0.25">
      <c r="A20" s="141" t="s">
        <v>76</v>
      </c>
      <c r="B20" s="140"/>
      <c r="C20" s="174" t="s">
        <v>96</v>
      </c>
    </row>
    <row r="21" spans="1:4" x14ac:dyDescent="0.25">
      <c r="A21" s="141" t="s">
        <v>61</v>
      </c>
      <c r="B21" s="140"/>
      <c r="C21" s="174" t="s">
        <v>548</v>
      </c>
    </row>
    <row r="22" spans="1:4" x14ac:dyDescent="0.25">
      <c r="A22" s="141" t="s">
        <v>75</v>
      </c>
      <c r="B22" s="140"/>
      <c r="C22" s="174" t="s">
        <v>163</v>
      </c>
    </row>
    <row r="23" spans="1:4" x14ac:dyDescent="0.25">
      <c r="A23" s="141" t="s">
        <v>23</v>
      </c>
      <c r="B23" s="140"/>
      <c r="C23" s="174" t="s">
        <v>549</v>
      </c>
    </row>
    <row r="24" spans="1:4" x14ac:dyDescent="0.25">
      <c r="A24" s="141" t="s">
        <v>47</v>
      </c>
      <c r="B24" s="140"/>
      <c r="C24" s="174" t="s">
        <v>550</v>
      </c>
    </row>
    <row r="25" spans="1:4" x14ac:dyDescent="0.25">
      <c r="A25" s="141" t="s">
        <v>16</v>
      </c>
      <c r="B25" s="140"/>
      <c r="C25" s="174" t="s">
        <v>149</v>
      </c>
    </row>
    <row r="26" spans="1:4" x14ac:dyDescent="0.25">
      <c r="A26" s="141" t="s">
        <v>21</v>
      </c>
      <c r="B26" s="140"/>
      <c r="C26" s="174" t="s">
        <v>541</v>
      </c>
    </row>
    <row r="27" spans="1:4" ht="16.5" thickBot="1" x14ac:dyDescent="0.3">
      <c r="A27" s="142" t="s">
        <v>37</v>
      </c>
      <c r="B27" s="140"/>
      <c r="C27" s="174" t="s">
        <v>125</v>
      </c>
    </row>
    <row r="28" spans="1:4" ht="16.5" thickBot="1" x14ac:dyDescent="0.3">
      <c r="B28" s="51"/>
      <c r="C28" s="174" t="s">
        <v>101</v>
      </c>
    </row>
    <row r="29" spans="1:4" ht="19.5" thickBot="1" x14ac:dyDescent="0.35">
      <c r="A29" s="25" t="s">
        <v>89</v>
      </c>
      <c r="C29" s="175" t="s">
        <v>107</v>
      </c>
    </row>
    <row r="30" spans="1:4" ht="16.5" thickBot="1" x14ac:dyDescent="0.3">
      <c r="A30" s="11" t="s">
        <v>11</v>
      </c>
      <c r="C30" s="144"/>
    </row>
    <row r="31" spans="1:4" ht="18.75" x14ac:dyDescent="0.3">
      <c r="A31" s="12" t="s">
        <v>78</v>
      </c>
      <c r="C31" s="25" t="s">
        <v>545</v>
      </c>
    </row>
    <row r="32" spans="1:4" x14ac:dyDescent="0.25">
      <c r="A32" s="12" t="s">
        <v>61</v>
      </c>
      <c r="C32" s="8" t="s">
        <v>541</v>
      </c>
    </row>
    <row r="33" spans="1:3" x14ac:dyDescent="0.25">
      <c r="A33" s="12" t="s">
        <v>8</v>
      </c>
      <c r="C33" s="8" t="s">
        <v>542</v>
      </c>
    </row>
    <row r="34" spans="1:3" x14ac:dyDescent="0.25">
      <c r="A34" s="12" t="s">
        <v>79</v>
      </c>
      <c r="C34" s="8" t="s">
        <v>125</v>
      </c>
    </row>
    <row r="35" spans="1:3" x14ac:dyDescent="0.25">
      <c r="A35" s="12" t="s">
        <v>80</v>
      </c>
      <c r="C35" s="8" t="s">
        <v>142</v>
      </c>
    </row>
    <row r="36" spans="1:3" x14ac:dyDescent="0.25">
      <c r="A36" s="12" t="s">
        <v>81</v>
      </c>
      <c r="C36" s="8" t="s">
        <v>543</v>
      </c>
    </row>
    <row r="37" spans="1:3" ht="16.5" thickBot="1" x14ac:dyDescent="0.3">
      <c r="A37" s="13" t="s">
        <v>82</v>
      </c>
      <c r="C37" s="8" t="s">
        <v>544</v>
      </c>
    </row>
    <row r="38" spans="1:3" x14ac:dyDescent="0.25">
      <c r="C38" s="8" t="s">
        <v>99</v>
      </c>
    </row>
    <row r="39" spans="1:3" ht="16.5" thickBot="1" x14ac:dyDescent="0.3">
      <c r="C39" s="10" t="s">
        <v>138</v>
      </c>
    </row>
  </sheetData>
  <mergeCells count="1">
    <mergeCell ref="A1:C5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73120-740E-4C8A-A961-50B770D5C479}">
  <sheetPr>
    <tabColor theme="6" tint="0.39997558519241921"/>
  </sheetPr>
  <dimension ref="B1:L80"/>
  <sheetViews>
    <sheetView topLeftCell="A20" zoomScale="80" zoomScaleNormal="80" workbookViewId="0">
      <selection activeCell="E26" sqref="E26"/>
    </sheetView>
  </sheetViews>
  <sheetFormatPr defaultRowHeight="15.75" x14ac:dyDescent="0.25"/>
  <cols>
    <col min="2" max="2" width="20.625" customWidth="1"/>
    <col min="5" max="5" width="31" customWidth="1"/>
    <col min="7" max="7" width="20.625" customWidth="1"/>
    <col min="10" max="10" width="31.5" bestFit="1" customWidth="1"/>
  </cols>
  <sheetData>
    <row r="1" spans="2:12" ht="16.5" thickBot="1" x14ac:dyDescent="0.3"/>
    <row r="2" spans="2:12" ht="163.5" customHeight="1" thickBot="1" x14ac:dyDescent="0.3">
      <c r="B2" s="145"/>
      <c r="C2" s="146"/>
      <c r="D2" s="146"/>
      <c r="E2" s="146"/>
      <c r="F2" s="146"/>
      <c r="G2" s="146"/>
      <c r="H2" s="146"/>
      <c r="I2" s="146"/>
      <c r="J2" s="147"/>
      <c r="K2" s="51"/>
      <c r="L2" s="51"/>
    </row>
    <row r="3" spans="2:12" ht="90.75" thickBot="1" x14ac:dyDescent="0.3">
      <c r="B3" s="156" t="s">
        <v>167</v>
      </c>
      <c r="C3" s="167"/>
      <c r="D3" s="167"/>
      <c r="E3" s="168"/>
      <c r="G3" s="169" t="s">
        <v>168</v>
      </c>
      <c r="H3" s="170"/>
      <c r="I3" s="170"/>
      <c r="J3" s="171"/>
      <c r="K3" s="51"/>
      <c r="L3" s="51"/>
    </row>
    <row r="4" spans="2:12" ht="31.5" x14ac:dyDescent="0.25">
      <c r="B4" s="44" t="s">
        <v>3</v>
      </c>
      <c r="C4" s="45" t="s">
        <v>169</v>
      </c>
      <c r="D4" s="131" t="s">
        <v>508</v>
      </c>
      <c r="E4" s="46" t="s">
        <v>170</v>
      </c>
      <c r="G4" s="44" t="s">
        <v>3</v>
      </c>
      <c r="H4" s="45" t="s">
        <v>169</v>
      </c>
      <c r="I4" s="131" t="s">
        <v>508</v>
      </c>
      <c r="J4" s="46" t="s">
        <v>170</v>
      </c>
      <c r="K4" s="51"/>
      <c r="L4" s="51"/>
    </row>
    <row r="5" spans="2:12" ht="63" x14ac:dyDescent="0.25">
      <c r="B5" s="37" t="s">
        <v>91</v>
      </c>
      <c r="C5" s="38" t="s">
        <v>279</v>
      </c>
      <c r="D5" s="132" t="s">
        <v>460</v>
      </c>
      <c r="E5" s="39" t="s">
        <v>280</v>
      </c>
      <c r="G5" s="31" t="s">
        <v>171</v>
      </c>
      <c r="H5" s="32" t="s">
        <v>172</v>
      </c>
      <c r="I5" s="135" t="s">
        <v>509</v>
      </c>
      <c r="J5" s="33" t="s">
        <v>173</v>
      </c>
      <c r="K5" s="51"/>
      <c r="L5" s="51"/>
    </row>
    <row r="6" spans="2:12" ht="47.25" x14ac:dyDescent="0.25">
      <c r="B6" s="37" t="s">
        <v>92</v>
      </c>
      <c r="C6" s="38" t="s">
        <v>281</v>
      </c>
      <c r="D6" s="132" t="s">
        <v>461</v>
      </c>
      <c r="E6" s="39" t="s">
        <v>282</v>
      </c>
      <c r="G6" s="31" t="s">
        <v>5</v>
      </c>
      <c r="H6" s="32" t="s">
        <v>174</v>
      </c>
      <c r="I6" s="135" t="s">
        <v>483</v>
      </c>
      <c r="J6" s="33" t="s">
        <v>175</v>
      </c>
    </row>
    <row r="7" spans="2:12" ht="47.25" x14ac:dyDescent="0.25">
      <c r="B7" s="37" t="s">
        <v>93</v>
      </c>
      <c r="C7" s="38" t="s">
        <v>283</v>
      </c>
      <c r="D7" s="132" t="s">
        <v>462</v>
      </c>
      <c r="E7" s="39" t="s">
        <v>284</v>
      </c>
      <c r="G7" s="31" t="s">
        <v>6</v>
      </c>
      <c r="H7" s="32" t="s">
        <v>176</v>
      </c>
      <c r="I7" s="135" t="s">
        <v>510</v>
      </c>
      <c r="J7" s="33" t="s">
        <v>177</v>
      </c>
    </row>
    <row r="8" spans="2:12" ht="47.25" x14ac:dyDescent="0.25">
      <c r="B8" s="37" t="s">
        <v>94</v>
      </c>
      <c r="C8" s="38" t="s">
        <v>285</v>
      </c>
      <c r="D8" s="132" t="s">
        <v>463</v>
      </c>
      <c r="E8" s="39" t="s">
        <v>286</v>
      </c>
      <c r="G8" s="31" t="s">
        <v>75</v>
      </c>
      <c r="H8" s="32" t="s">
        <v>178</v>
      </c>
      <c r="I8" s="135"/>
      <c r="J8" s="33" t="s">
        <v>179</v>
      </c>
    </row>
    <row r="9" spans="2:12" ht="63" x14ac:dyDescent="0.25">
      <c r="B9" s="37" t="s">
        <v>95</v>
      </c>
      <c r="C9" s="38" t="s">
        <v>287</v>
      </c>
      <c r="D9" s="132" t="s">
        <v>464</v>
      </c>
      <c r="E9" s="39" t="s">
        <v>288</v>
      </c>
      <c r="G9" s="31" t="s">
        <v>8</v>
      </c>
      <c r="H9" s="32" t="s">
        <v>180</v>
      </c>
      <c r="I9" s="135" t="s">
        <v>511</v>
      </c>
      <c r="J9" s="33" t="s">
        <v>181</v>
      </c>
    </row>
    <row r="10" spans="2:12" ht="47.25" x14ac:dyDescent="0.25">
      <c r="B10" s="37" t="s">
        <v>96</v>
      </c>
      <c r="C10" s="38" t="s">
        <v>289</v>
      </c>
      <c r="D10" s="132" t="s">
        <v>465</v>
      </c>
      <c r="E10" s="39" t="s">
        <v>290</v>
      </c>
      <c r="G10" s="31" t="s">
        <v>9</v>
      </c>
      <c r="H10" s="32" t="s">
        <v>182</v>
      </c>
      <c r="I10" s="135" t="s">
        <v>510</v>
      </c>
      <c r="J10" s="33" t="s">
        <v>183</v>
      </c>
    </row>
    <row r="11" spans="2:12" ht="47.25" x14ac:dyDescent="0.25">
      <c r="B11" s="37" t="s">
        <v>97</v>
      </c>
      <c r="C11" s="38" t="s">
        <v>291</v>
      </c>
      <c r="D11" s="132" t="s">
        <v>466</v>
      </c>
      <c r="E11" s="39" t="s">
        <v>292</v>
      </c>
      <c r="G11" s="31" t="s">
        <v>10</v>
      </c>
      <c r="H11" s="32" t="s">
        <v>184</v>
      </c>
      <c r="I11" s="135" t="s">
        <v>512</v>
      </c>
      <c r="J11" s="33" t="s">
        <v>185</v>
      </c>
    </row>
    <row r="12" spans="2:12" ht="47.25" x14ac:dyDescent="0.25">
      <c r="B12" s="37" t="s">
        <v>98</v>
      </c>
      <c r="C12" s="38" t="s">
        <v>293</v>
      </c>
      <c r="D12" s="132" t="s">
        <v>467</v>
      </c>
      <c r="E12" s="39" t="s">
        <v>294</v>
      </c>
      <c r="G12" s="31" t="s">
        <v>11</v>
      </c>
      <c r="H12" s="32" t="s">
        <v>186</v>
      </c>
      <c r="I12" s="135" t="s">
        <v>513</v>
      </c>
      <c r="J12" s="33" t="s">
        <v>187</v>
      </c>
    </row>
    <row r="13" spans="2:12" ht="47.25" x14ac:dyDescent="0.25">
      <c r="B13" s="37" t="s">
        <v>99</v>
      </c>
      <c r="C13" s="38" t="s">
        <v>295</v>
      </c>
      <c r="D13" s="132" t="s">
        <v>461</v>
      </c>
      <c r="E13" s="39" t="s">
        <v>296</v>
      </c>
      <c r="G13" s="31" t="s">
        <v>12</v>
      </c>
      <c r="H13" s="32" t="s">
        <v>182</v>
      </c>
      <c r="I13" s="135" t="s">
        <v>510</v>
      </c>
      <c r="J13" s="33" t="s">
        <v>183</v>
      </c>
    </row>
    <row r="14" spans="2:12" ht="47.25" x14ac:dyDescent="0.25">
      <c r="B14" s="37" t="s">
        <v>100</v>
      </c>
      <c r="C14" s="38" t="s">
        <v>297</v>
      </c>
      <c r="D14" s="132" t="s">
        <v>468</v>
      </c>
      <c r="E14" s="39" t="s">
        <v>298</v>
      </c>
      <c r="G14" s="31" t="s">
        <v>190</v>
      </c>
      <c r="H14" s="32" t="s">
        <v>191</v>
      </c>
      <c r="I14" s="135" t="s">
        <v>514</v>
      </c>
      <c r="J14" s="33" t="s">
        <v>192</v>
      </c>
    </row>
    <row r="15" spans="2:12" ht="47.25" x14ac:dyDescent="0.25">
      <c r="B15" s="37" t="s">
        <v>101</v>
      </c>
      <c r="C15" s="38" t="s">
        <v>299</v>
      </c>
      <c r="D15" s="132" t="s">
        <v>469</v>
      </c>
      <c r="E15" s="39" t="s">
        <v>255</v>
      </c>
      <c r="G15" s="31" t="s">
        <v>14</v>
      </c>
      <c r="H15" s="32" t="s">
        <v>193</v>
      </c>
      <c r="I15" s="135"/>
      <c r="J15" s="33" t="s">
        <v>194</v>
      </c>
    </row>
    <row r="16" spans="2:12" ht="47.25" x14ac:dyDescent="0.25">
      <c r="B16" s="37" t="s">
        <v>102</v>
      </c>
      <c r="C16" s="38" t="s">
        <v>300</v>
      </c>
      <c r="D16" s="132" t="s">
        <v>470</v>
      </c>
      <c r="E16" s="39" t="s">
        <v>301</v>
      </c>
      <c r="G16" s="31" t="s">
        <v>15</v>
      </c>
      <c r="H16" s="32" t="s">
        <v>195</v>
      </c>
      <c r="I16" s="135" t="s">
        <v>491</v>
      </c>
      <c r="J16" s="33" t="s">
        <v>196</v>
      </c>
    </row>
    <row r="17" spans="2:10" ht="47.25" x14ac:dyDescent="0.25">
      <c r="B17" s="37" t="s">
        <v>103</v>
      </c>
      <c r="C17" s="38" t="s">
        <v>302</v>
      </c>
      <c r="D17" s="132" t="s">
        <v>471</v>
      </c>
      <c r="E17" s="39" t="s">
        <v>303</v>
      </c>
      <c r="G17" s="31" t="s">
        <v>16</v>
      </c>
      <c r="H17" s="32" t="s">
        <v>197</v>
      </c>
      <c r="I17" s="135" t="s">
        <v>515</v>
      </c>
      <c r="J17" s="33" t="s">
        <v>198</v>
      </c>
    </row>
    <row r="18" spans="2:10" ht="63" x14ac:dyDescent="0.25">
      <c r="B18" s="37" t="s">
        <v>104</v>
      </c>
      <c r="C18" s="38" t="s">
        <v>304</v>
      </c>
      <c r="D18" s="132" t="s">
        <v>462</v>
      </c>
      <c r="E18" s="39" t="s">
        <v>305</v>
      </c>
      <c r="G18" s="31" t="s">
        <v>17</v>
      </c>
      <c r="H18" s="32" t="s">
        <v>199</v>
      </c>
      <c r="I18" s="135" t="s">
        <v>493</v>
      </c>
      <c r="J18" s="33" t="s">
        <v>200</v>
      </c>
    </row>
    <row r="19" spans="2:10" ht="47.25" x14ac:dyDescent="0.25">
      <c r="B19" s="37" t="s">
        <v>105</v>
      </c>
      <c r="C19" s="38" t="s">
        <v>306</v>
      </c>
      <c r="D19" s="132" t="s">
        <v>472</v>
      </c>
      <c r="E19" s="39" t="s">
        <v>307</v>
      </c>
      <c r="G19" s="31" t="s">
        <v>18</v>
      </c>
      <c r="H19" s="32" t="s">
        <v>201</v>
      </c>
      <c r="I19" s="135" t="s">
        <v>511</v>
      </c>
      <c r="J19" s="33" t="s">
        <v>202</v>
      </c>
    </row>
    <row r="20" spans="2:10" ht="47.25" x14ac:dyDescent="0.25">
      <c r="B20" s="37" t="s">
        <v>106</v>
      </c>
      <c r="C20" s="38" t="s">
        <v>308</v>
      </c>
      <c r="D20" s="132" t="s">
        <v>473</v>
      </c>
      <c r="E20" s="39" t="s">
        <v>224</v>
      </c>
      <c r="G20" s="31" t="s">
        <v>19</v>
      </c>
      <c r="H20" s="32" t="s">
        <v>203</v>
      </c>
      <c r="I20" s="135" t="s">
        <v>465</v>
      </c>
      <c r="J20" s="33" t="s">
        <v>204</v>
      </c>
    </row>
    <row r="21" spans="2:10" ht="47.25" x14ac:dyDescent="0.25">
      <c r="B21" s="37" t="s">
        <v>107</v>
      </c>
      <c r="C21" s="38" t="s">
        <v>285</v>
      </c>
      <c r="D21" s="132" t="s">
        <v>463</v>
      </c>
      <c r="E21" s="39" t="s">
        <v>286</v>
      </c>
      <c r="G21" s="31" t="s">
        <v>205</v>
      </c>
      <c r="H21" s="32" t="s">
        <v>206</v>
      </c>
      <c r="I21" s="135" t="s">
        <v>492</v>
      </c>
      <c r="J21" s="33" t="s">
        <v>207</v>
      </c>
    </row>
    <row r="22" spans="2:10" ht="47.25" x14ac:dyDescent="0.25">
      <c r="B22" s="37" t="s">
        <v>108</v>
      </c>
      <c r="C22" s="38" t="s">
        <v>309</v>
      </c>
      <c r="D22" s="132" t="s">
        <v>474</v>
      </c>
      <c r="E22" s="39" t="s">
        <v>310</v>
      </c>
      <c r="G22" s="31" t="s">
        <v>21</v>
      </c>
      <c r="H22" s="32" t="s">
        <v>208</v>
      </c>
      <c r="I22" s="135" t="s">
        <v>516</v>
      </c>
      <c r="J22" s="33" t="s">
        <v>209</v>
      </c>
    </row>
    <row r="23" spans="2:10" ht="47.25" x14ac:dyDescent="0.25">
      <c r="B23" s="37" t="s">
        <v>109</v>
      </c>
      <c r="C23" s="38" t="s">
        <v>311</v>
      </c>
      <c r="D23" s="132" t="s">
        <v>461</v>
      </c>
      <c r="E23" s="39" t="s">
        <v>312</v>
      </c>
      <c r="G23" s="31" t="s">
        <v>22</v>
      </c>
      <c r="H23" s="32" t="s">
        <v>210</v>
      </c>
      <c r="I23" s="135" t="s">
        <v>499</v>
      </c>
      <c r="J23" s="33" t="s">
        <v>211</v>
      </c>
    </row>
    <row r="24" spans="2:10" ht="47.25" x14ac:dyDescent="0.25">
      <c r="B24" s="37" t="s">
        <v>110</v>
      </c>
      <c r="C24" s="38" t="s">
        <v>313</v>
      </c>
      <c r="D24" s="132" t="s">
        <v>475</v>
      </c>
      <c r="E24" s="39" t="s">
        <v>314</v>
      </c>
      <c r="G24" s="31" t="s">
        <v>23</v>
      </c>
      <c r="H24" s="32" t="s">
        <v>212</v>
      </c>
      <c r="I24" s="135" t="s">
        <v>462</v>
      </c>
      <c r="J24" s="33" t="s">
        <v>213</v>
      </c>
    </row>
    <row r="25" spans="2:10" ht="63" x14ac:dyDescent="0.25">
      <c r="B25" s="37" t="s">
        <v>111</v>
      </c>
      <c r="C25" s="38" t="s">
        <v>315</v>
      </c>
      <c r="D25" s="132" t="s">
        <v>476</v>
      </c>
      <c r="E25" s="39" t="s">
        <v>316</v>
      </c>
      <c r="G25" s="31" t="s">
        <v>24</v>
      </c>
      <c r="H25" s="32" t="s">
        <v>214</v>
      </c>
      <c r="I25" s="135" t="s">
        <v>480</v>
      </c>
      <c r="J25" s="33" t="s">
        <v>215</v>
      </c>
    </row>
    <row r="26" spans="2:10" ht="47.25" x14ac:dyDescent="0.25">
      <c r="B26" s="37" t="s">
        <v>112</v>
      </c>
      <c r="C26" s="38" t="s">
        <v>317</v>
      </c>
      <c r="D26" s="132" t="s">
        <v>477</v>
      </c>
      <c r="E26" s="39" t="s">
        <v>318</v>
      </c>
      <c r="G26" s="31" t="s">
        <v>25</v>
      </c>
      <c r="H26" s="32" t="s">
        <v>216</v>
      </c>
      <c r="I26" s="135" t="s">
        <v>517</v>
      </c>
      <c r="J26" s="33" t="s">
        <v>217</v>
      </c>
    </row>
    <row r="27" spans="2:10" ht="47.25" x14ac:dyDescent="0.25">
      <c r="B27" s="37" t="s">
        <v>113</v>
      </c>
      <c r="C27" s="38" t="s">
        <v>319</v>
      </c>
      <c r="D27" s="132" t="s">
        <v>478</v>
      </c>
      <c r="E27" s="39" t="s">
        <v>320</v>
      </c>
      <c r="G27" s="31" t="s">
        <v>26</v>
      </c>
      <c r="H27" s="32" t="s">
        <v>182</v>
      </c>
      <c r="I27" s="135" t="s">
        <v>510</v>
      </c>
      <c r="J27" s="33" t="s">
        <v>183</v>
      </c>
    </row>
    <row r="28" spans="2:10" ht="63" x14ac:dyDescent="0.25">
      <c r="B28" s="37" t="s">
        <v>114</v>
      </c>
      <c r="C28" s="38" t="s">
        <v>321</v>
      </c>
      <c r="D28" s="132" t="s">
        <v>479</v>
      </c>
      <c r="E28" s="39" t="s">
        <v>322</v>
      </c>
      <c r="G28" s="31" t="s">
        <v>27</v>
      </c>
      <c r="H28" s="32" t="s">
        <v>178</v>
      </c>
      <c r="I28" s="135" t="s">
        <v>463</v>
      </c>
      <c r="J28" s="33" t="s">
        <v>179</v>
      </c>
    </row>
    <row r="29" spans="2:10" ht="47.25" x14ac:dyDescent="0.25">
      <c r="B29" s="37" t="s">
        <v>115</v>
      </c>
      <c r="C29" s="38" t="s">
        <v>302</v>
      </c>
      <c r="D29" s="132" t="s">
        <v>471</v>
      </c>
      <c r="E29" s="39" t="s">
        <v>303</v>
      </c>
      <c r="G29" s="31" t="s">
        <v>28</v>
      </c>
      <c r="H29" s="32" t="s">
        <v>212</v>
      </c>
      <c r="I29" s="135" t="s">
        <v>462</v>
      </c>
      <c r="J29" s="33" t="s">
        <v>213</v>
      </c>
    </row>
    <row r="30" spans="2:10" ht="47.25" x14ac:dyDescent="0.25">
      <c r="B30" s="37" t="s">
        <v>116</v>
      </c>
      <c r="C30" s="38" t="s">
        <v>323</v>
      </c>
      <c r="D30" s="132" t="s">
        <v>480</v>
      </c>
      <c r="E30" s="39" t="s">
        <v>324</v>
      </c>
      <c r="G30" s="31" t="s">
        <v>29</v>
      </c>
      <c r="H30" s="32" t="s">
        <v>218</v>
      </c>
      <c r="I30" s="135" t="s">
        <v>501</v>
      </c>
      <c r="J30" s="33" t="s">
        <v>219</v>
      </c>
    </row>
    <row r="31" spans="2:10" ht="47.25" x14ac:dyDescent="0.25">
      <c r="B31" s="37" t="s">
        <v>117</v>
      </c>
      <c r="C31" s="38" t="s">
        <v>325</v>
      </c>
      <c r="D31" s="132" t="s">
        <v>481</v>
      </c>
      <c r="E31" s="39" t="s">
        <v>326</v>
      </c>
      <c r="G31" s="31" t="s">
        <v>220</v>
      </c>
      <c r="H31" s="32" t="s">
        <v>221</v>
      </c>
      <c r="I31" s="135" t="s">
        <v>518</v>
      </c>
      <c r="J31" s="33" t="s">
        <v>222</v>
      </c>
    </row>
    <row r="32" spans="2:10" ht="47.25" x14ac:dyDescent="0.25">
      <c r="B32" s="37" t="s">
        <v>118</v>
      </c>
      <c r="C32" s="38" t="s">
        <v>327</v>
      </c>
      <c r="D32" s="132" t="s">
        <v>482</v>
      </c>
      <c r="E32" s="39" t="s">
        <v>328</v>
      </c>
      <c r="G32" s="31" t="s">
        <v>31</v>
      </c>
      <c r="H32" s="32" t="s">
        <v>223</v>
      </c>
      <c r="I32" s="135" t="s">
        <v>473</v>
      </c>
      <c r="J32" s="33" t="s">
        <v>224</v>
      </c>
    </row>
    <row r="33" spans="2:10" ht="47.25" x14ac:dyDescent="0.25">
      <c r="B33" s="37" t="s">
        <v>119</v>
      </c>
      <c r="C33" s="38" t="s">
        <v>329</v>
      </c>
      <c r="D33" s="132" t="s">
        <v>483</v>
      </c>
      <c r="E33" s="39" t="s">
        <v>330</v>
      </c>
      <c r="G33" s="31" t="s">
        <v>32</v>
      </c>
      <c r="H33" s="32" t="s">
        <v>225</v>
      </c>
      <c r="I33" s="136"/>
      <c r="J33" s="33" t="s">
        <v>226</v>
      </c>
    </row>
    <row r="34" spans="2:10" ht="47.25" x14ac:dyDescent="0.25">
      <c r="B34" s="37" t="s">
        <v>120</v>
      </c>
      <c r="C34" s="38" t="s">
        <v>331</v>
      </c>
      <c r="D34" s="132" t="s">
        <v>484</v>
      </c>
      <c r="E34" s="39" t="s">
        <v>332</v>
      </c>
      <c r="G34" s="31" t="s">
        <v>227</v>
      </c>
      <c r="H34" s="32" t="s">
        <v>228</v>
      </c>
      <c r="I34" s="136" t="s">
        <v>519</v>
      </c>
      <c r="J34" s="33"/>
    </row>
    <row r="35" spans="2:10" ht="47.25" x14ac:dyDescent="0.25">
      <c r="B35" s="37" t="s">
        <v>121</v>
      </c>
      <c r="C35" s="38" t="s">
        <v>333</v>
      </c>
      <c r="D35" s="132" t="s">
        <v>460</v>
      </c>
      <c r="E35" s="39" t="s">
        <v>334</v>
      </c>
      <c r="G35" s="31" t="s">
        <v>34</v>
      </c>
      <c r="H35" s="32" t="s">
        <v>229</v>
      </c>
      <c r="I35" s="135"/>
      <c r="J35" s="33" t="s">
        <v>230</v>
      </c>
    </row>
    <row r="36" spans="2:10" ht="63" x14ac:dyDescent="0.25">
      <c r="B36" s="37" t="s">
        <v>122</v>
      </c>
      <c r="C36" s="38" t="s">
        <v>321</v>
      </c>
      <c r="D36" s="132" t="s">
        <v>479</v>
      </c>
      <c r="E36" s="39" t="s">
        <v>322</v>
      </c>
      <c r="G36" s="31" t="s">
        <v>35</v>
      </c>
      <c r="H36" s="32" t="s">
        <v>231</v>
      </c>
      <c r="I36" s="136" t="s">
        <v>520</v>
      </c>
      <c r="J36" s="33" t="s">
        <v>232</v>
      </c>
    </row>
    <row r="37" spans="2:10" ht="47.25" x14ac:dyDescent="0.25">
      <c r="B37" s="37" t="s">
        <v>123</v>
      </c>
      <c r="C37" s="38" t="s">
        <v>329</v>
      </c>
      <c r="D37" s="132" t="s">
        <v>483</v>
      </c>
      <c r="E37" s="39" t="s">
        <v>330</v>
      </c>
      <c r="G37" s="31" t="s">
        <v>36</v>
      </c>
      <c r="H37" s="32" t="s">
        <v>233</v>
      </c>
      <c r="I37" s="136" t="s">
        <v>474</v>
      </c>
      <c r="J37" s="33" t="s">
        <v>234</v>
      </c>
    </row>
    <row r="38" spans="2:10" ht="47.25" x14ac:dyDescent="0.25">
      <c r="B38" s="37" t="s">
        <v>124</v>
      </c>
      <c r="C38" s="38" t="s">
        <v>335</v>
      </c>
      <c r="D38" s="132" t="s">
        <v>485</v>
      </c>
      <c r="E38" s="39" t="s">
        <v>336</v>
      </c>
      <c r="G38" s="31" t="s">
        <v>37</v>
      </c>
      <c r="H38" s="32" t="s">
        <v>195</v>
      </c>
      <c r="I38" s="136" t="s">
        <v>491</v>
      </c>
      <c r="J38" s="33" t="s">
        <v>196</v>
      </c>
    </row>
    <row r="39" spans="2:10" ht="47.25" x14ac:dyDescent="0.25">
      <c r="B39" s="37" t="s">
        <v>125</v>
      </c>
      <c r="C39" s="38" t="s">
        <v>337</v>
      </c>
      <c r="D39" s="132" t="s">
        <v>486</v>
      </c>
      <c r="E39" s="39" t="s">
        <v>338</v>
      </c>
      <c r="G39" s="31" t="s">
        <v>38</v>
      </c>
      <c r="H39" s="32" t="s">
        <v>235</v>
      </c>
      <c r="I39" s="136" t="s">
        <v>521</v>
      </c>
      <c r="J39" s="33" t="s">
        <v>236</v>
      </c>
    </row>
    <row r="40" spans="2:10" ht="47.25" x14ac:dyDescent="0.25">
      <c r="B40" s="37" t="s">
        <v>126</v>
      </c>
      <c r="C40" s="38" t="s">
        <v>339</v>
      </c>
      <c r="D40" s="132" t="s">
        <v>487</v>
      </c>
      <c r="E40" s="39" t="s">
        <v>340</v>
      </c>
      <c r="G40" s="31" t="s">
        <v>237</v>
      </c>
      <c r="H40" s="32" t="s">
        <v>238</v>
      </c>
      <c r="I40" s="136" t="s">
        <v>511</v>
      </c>
      <c r="J40" s="33" t="s">
        <v>239</v>
      </c>
    </row>
    <row r="41" spans="2:10" ht="47.25" x14ac:dyDescent="0.25">
      <c r="B41" s="37" t="s">
        <v>127</v>
      </c>
      <c r="C41" s="38" t="s">
        <v>341</v>
      </c>
      <c r="D41" s="132" t="s">
        <v>460</v>
      </c>
      <c r="E41" s="39" t="s">
        <v>342</v>
      </c>
      <c r="G41" s="31" t="s">
        <v>40</v>
      </c>
      <c r="H41" s="32" t="s">
        <v>240</v>
      </c>
      <c r="I41" s="136" t="s">
        <v>522</v>
      </c>
      <c r="J41" s="33" t="s">
        <v>241</v>
      </c>
    </row>
    <row r="42" spans="2:10" ht="47.25" x14ac:dyDescent="0.25">
      <c r="B42" s="37" t="s">
        <v>128</v>
      </c>
      <c r="C42" s="38" t="s">
        <v>343</v>
      </c>
      <c r="D42" s="132" t="s">
        <v>461</v>
      </c>
      <c r="E42" s="39" t="s">
        <v>344</v>
      </c>
      <c r="G42" s="31" t="s">
        <v>41</v>
      </c>
      <c r="H42" s="32" t="s">
        <v>242</v>
      </c>
      <c r="I42" s="136" t="s">
        <v>507</v>
      </c>
      <c r="J42" s="33" t="s">
        <v>243</v>
      </c>
    </row>
    <row r="43" spans="2:10" ht="47.25" x14ac:dyDescent="0.25">
      <c r="B43" s="37" t="s">
        <v>129</v>
      </c>
      <c r="C43" s="38" t="s">
        <v>345</v>
      </c>
      <c r="D43" s="132" t="s">
        <v>488</v>
      </c>
      <c r="E43" s="39" t="s">
        <v>346</v>
      </c>
      <c r="G43" s="31" t="s">
        <v>42</v>
      </c>
      <c r="H43" s="32" t="s">
        <v>244</v>
      </c>
      <c r="I43" s="136" t="s">
        <v>523</v>
      </c>
      <c r="J43" s="33" t="s">
        <v>245</v>
      </c>
    </row>
    <row r="44" spans="2:10" ht="47.25" x14ac:dyDescent="0.25">
      <c r="B44" s="37" t="s">
        <v>130</v>
      </c>
      <c r="C44" s="38" t="s">
        <v>347</v>
      </c>
      <c r="D44" s="132" t="s">
        <v>489</v>
      </c>
      <c r="E44" s="39" t="s">
        <v>348</v>
      </c>
      <c r="G44" s="31" t="s">
        <v>43</v>
      </c>
      <c r="H44" s="32" t="s">
        <v>246</v>
      </c>
      <c r="I44" s="136" t="s">
        <v>469</v>
      </c>
      <c r="J44" s="33" t="s">
        <v>247</v>
      </c>
    </row>
    <row r="45" spans="2:10" ht="47.25" x14ac:dyDescent="0.25">
      <c r="B45" s="37" t="s">
        <v>131</v>
      </c>
      <c r="C45" s="38" t="s">
        <v>349</v>
      </c>
      <c r="D45" s="132" t="s">
        <v>490</v>
      </c>
      <c r="E45" s="39" t="s">
        <v>350</v>
      </c>
      <c r="G45" s="31" t="s">
        <v>44</v>
      </c>
      <c r="H45" s="32" t="s">
        <v>248</v>
      </c>
      <c r="I45" s="136" t="s">
        <v>474</v>
      </c>
      <c r="J45" s="33" t="s">
        <v>249</v>
      </c>
    </row>
    <row r="46" spans="2:10" ht="47.25" x14ac:dyDescent="0.25">
      <c r="B46" s="37" t="s">
        <v>132</v>
      </c>
      <c r="C46" s="38" t="s">
        <v>351</v>
      </c>
      <c r="D46" s="132" t="s">
        <v>491</v>
      </c>
      <c r="E46" s="39" t="s">
        <v>352</v>
      </c>
      <c r="G46" s="31" t="s">
        <v>45</v>
      </c>
      <c r="H46" s="32" t="s">
        <v>250</v>
      </c>
      <c r="I46" s="136" t="s">
        <v>524</v>
      </c>
      <c r="J46" s="33" t="s">
        <v>251</v>
      </c>
    </row>
    <row r="47" spans="2:10" ht="47.25" x14ac:dyDescent="0.25">
      <c r="B47" s="37" t="s">
        <v>133</v>
      </c>
      <c r="C47" s="38" t="s">
        <v>353</v>
      </c>
      <c r="D47" s="132" t="s">
        <v>485</v>
      </c>
      <c r="E47" s="39" t="s">
        <v>354</v>
      </c>
      <c r="G47" s="31" t="s">
        <v>46</v>
      </c>
      <c r="H47" s="32" t="s">
        <v>252</v>
      </c>
      <c r="I47" s="136" t="s">
        <v>525</v>
      </c>
      <c r="J47" s="33" t="s">
        <v>253</v>
      </c>
    </row>
    <row r="48" spans="2:10" ht="47.25" x14ac:dyDescent="0.25">
      <c r="B48" s="37" t="s">
        <v>134</v>
      </c>
      <c r="C48" s="38" t="s">
        <v>355</v>
      </c>
      <c r="D48" s="132" t="s">
        <v>492</v>
      </c>
      <c r="E48" s="39" t="s">
        <v>356</v>
      </c>
      <c r="G48" s="31" t="s">
        <v>47</v>
      </c>
      <c r="H48" s="32" t="s">
        <v>254</v>
      </c>
      <c r="I48" s="136" t="s">
        <v>469</v>
      </c>
      <c r="J48" s="33" t="s">
        <v>255</v>
      </c>
    </row>
    <row r="49" spans="2:10" ht="47.25" x14ac:dyDescent="0.25">
      <c r="B49" s="37" t="s">
        <v>135</v>
      </c>
      <c r="C49" s="38" t="s">
        <v>357</v>
      </c>
      <c r="D49" s="132"/>
      <c r="E49" s="39" t="s">
        <v>204</v>
      </c>
      <c r="G49" s="31" t="s">
        <v>49</v>
      </c>
      <c r="H49" s="32" t="s">
        <v>256</v>
      </c>
      <c r="I49" s="136" t="s">
        <v>526</v>
      </c>
      <c r="J49" s="33" t="s">
        <v>257</v>
      </c>
    </row>
    <row r="50" spans="2:10" ht="47.25" x14ac:dyDescent="0.25">
      <c r="B50" s="37" t="s">
        <v>136</v>
      </c>
      <c r="C50" s="38" t="s">
        <v>358</v>
      </c>
      <c r="D50" s="132" t="s">
        <v>493</v>
      </c>
      <c r="E50" s="39" t="s">
        <v>200</v>
      </c>
      <c r="G50" s="31" t="s">
        <v>50</v>
      </c>
      <c r="H50" s="32" t="s">
        <v>188</v>
      </c>
      <c r="I50" s="136" t="s">
        <v>502</v>
      </c>
      <c r="J50" s="33" t="s">
        <v>189</v>
      </c>
    </row>
    <row r="51" spans="2:10" ht="47.25" x14ac:dyDescent="0.25">
      <c r="B51" s="37" t="s">
        <v>137</v>
      </c>
      <c r="C51" s="38" t="s">
        <v>359</v>
      </c>
      <c r="D51" s="132" t="s">
        <v>494</v>
      </c>
      <c r="E51" s="39" t="s">
        <v>360</v>
      </c>
      <c r="G51" s="31" t="s">
        <v>258</v>
      </c>
      <c r="H51" s="32" t="s">
        <v>188</v>
      </c>
      <c r="I51" s="136" t="s">
        <v>502</v>
      </c>
      <c r="J51" s="33" t="s">
        <v>189</v>
      </c>
    </row>
    <row r="52" spans="2:10" ht="63" x14ac:dyDescent="0.25">
      <c r="B52" s="37" t="s">
        <v>138</v>
      </c>
      <c r="C52" s="38" t="s">
        <v>361</v>
      </c>
      <c r="D52" s="132" t="s">
        <v>495</v>
      </c>
      <c r="E52" s="39" t="s">
        <v>362</v>
      </c>
      <c r="G52" s="31" t="s">
        <v>259</v>
      </c>
      <c r="H52" s="32" t="s">
        <v>188</v>
      </c>
      <c r="I52" s="136" t="s">
        <v>502</v>
      </c>
      <c r="J52" s="33" t="s">
        <v>189</v>
      </c>
    </row>
    <row r="53" spans="2:10" ht="47.25" x14ac:dyDescent="0.25">
      <c r="B53" s="37" t="s">
        <v>139</v>
      </c>
      <c r="C53" s="38" t="s">
        <v>363</v>
      </c>
      <c r="D53" s="132" t="s">
        <v>469</v>
      </c>
      <c r="E53" s="39" t="s">
        <v>364</v>
      </c>
      <c r="G53" s="31" t="s">
        <v>260</v>
      </c>
      <c r="H53" s="32" t="s">
        <v>188</v>
      </c>
      <c r="I53" s="136" t="s">
        <v>502</v>
      </c>
      <c r="J53" s="33" t="s">
        <v>189</v>
      </c>
    </row>
    <row r="54" spans="2:10" ht="47.25" x14ac:dyDescent="0.25">
      <c r="B54" s="37" t="s">
        <v>140</v>
      </c>
      <c r="C54" s="38" t="s">
        <v>365</v>
      </c>
      <c r="D54" s="132" t="s">
        <v>496</v>
      </c>
      <c r="E54" s="39" t="s">
        <v>366</v>
      </c>
      <c r="G54" s="31" t="s">
        <v>261</v>
      </c>
      <c r="H54" s="32" t="s">
        <v>188</v>
      </c>
      <c r="I54" s="136" t="s">
        <v>502</v>
      </c>
      <c r="J54" s="33" t="s">
        <v>189</v>
      </c>
    </row>
    <row r="55" spans="2:10" ht="47.25" x14ac:dyDescent="0.25">
      <c r="B55" s="37" t="s">
        <v>141</v>
      </c>
      <c r="C55" s="38" t="s">
        <v>367</v>
      </c>
      <c r="D55" s="132" t="s">
        <v>497</v>
      </c>
      <c r="E55" s="39" t="s">
        <v>368</v>
      </c>
      <c r="G55" s="31" t="s">
        <v>262</v>
      </c>
      <c r="H55" s="32" t="s">
        <v>188</v>
      </c>
      <c r="I55" s="136" t="s">
        <v>502</v>
      </c>
      <c r="J55" s="33" t="s">
        <v>189</v>
      </c>
    </row>
    <row r="56" spans="2:10" ht="47.25" x14ac:dyDescent="0.25">
      <c r="B56" s="37" t="s">
        <v>142</v>
      </c>
      <c r="C56" s="38" t="s">
        <v>369</v>
      </c>
      <c r="D56" s="132" t="s">
        <v>474</v>
      </c>
      <c r="E56" s="39" t="s">
        <v>370</v>
      </c>
      <c r="G56" s="31" t="s">
        <v>52</v>
      </c>
      <c r="H56" s="32" t="s">
        <v>203</v>
      </c>
      <c r="I56" s="136" t="s">
        <v>499</v>
      </c>
      <c r="J56" s="33" t="s">
        <v>204</v>
      </c>
    </row>
    <row r="57" spans="2:10" ht="47.25" x14ac:dyDescent="0.25">
      <c r="B57" s="37" t="s">
        <v>143</v>
      </c>
      <c r="C57" s="38" t="s">
        <v>371</v>
      </c>
      <c r="D57" s="132" t="s">
        <v>498</v>
      </c>
      <c r="E57" s="39" t="s">
        <v>372</v>
      </c>
      <c r="G57" s="31" t="s">
        <v>53</v>
      </c>
      <c r="H57" s="32" t="s">
        <v>263</v>
      </c>
      <c r="I57" s="136" t="s">
        <v>527</v>
      </c>
      <c r="J57" s="33" t="s">
        <v>264</v>
      </c>
    </row>
    <row r="58" spans="2:10" ht="47.25" x14ac:dyDescent="0.25">
      <c r="B58" s="37" t="s">
        <v>144</v>
      </c>
      <c r="C58" s="38" t="s">
        <v>373</v>
      </c>
      <c r="D58" s="132" t="s">
        <v>479</v>
      </c>
      <c r="E58" s="39" t="s">
        <v>374</v>
      </c>
      <c r="G58" s="31" t="s">
        <v>54</v>
      </c>
      <c r="H58" s="32" t="s">
        <v>265</v>
      </c>
      <c r="I58" s="136" t="s">
        <v>528</v>
      </c>
      <c r="J58" s="33" t="s">
        <v>266</v>
      </c>
    </row>
    <row r="59" spans="2:10" ht="47.25" x14ac:dyDescent="0.25">
      <c r="B59" s="37" t="s">
        <v>145</v>
      </c>
      <c r="C59" s="38" t="s">
        <v>375</v>
      </c>
      <c r="D59" s="132" t="s">
        <v>499</v>
      </c>
      <c r="E59" s="39" t="s">
        <v>376</v>
      </c>
      <c r="G59" s="31" t="s">
        <v>55</v>
      </c>
      <c r="H59" s="32" t="s">
        <v>178</v>
      </c>
      <c r="I59" s="136" t="s">
        <v>529</v>
      </c>
      <c r="J59" s="33" t="s">
        <v>179</v>
      </c>
    </row>
    <row r="60" spans="2:10" ht="47.25" x14ac:dyDescent="0.25">
      <c r="B60" s="37" t="s">
        <v>146</v>
      </c>
      <c r="C60" s="38" t="s">
        <v>377</v>
      </c>
      <c r="D60" s="132" t="s">
        <v>500</v>
      </c>
      <c r="E60" s="39" t="s">
        <v>378</v>
      </c>
      <c r="G60" s="31" t="s">
        <v>56</v>
      </c>
      <c r="H60" s="32" t="s">
        <v>267</v>
      </c>
      <c r="I60" s="136" t="s">
        <v>462</v>
      </c>
      <c r="J60" s="33" t="s">
        <v>268</v>
      </c>
    </row>
    <row r="61" spans="2:10" ht="47.25" x14ac:dyDescent="0.25">
      <c r="B61" s="37" t="s">
        <v>147</v>
      </c>
      <c r="C61" s="38" t="s">
        <v>379</v>
      </c>
      <c r="D61" s="132" t="s">
        <v>462</v>
      </c>
      <c r="E61" s="39" t="s">
        <v>380</v>
      </c>
      <c r="G61" s="31" t="s">
        <v>57</v>
      </c>
      <c r="H61" s="32" t="s">
        <v>172</v>
      </c>
      <c r="I61" s="136" t="s">
        <v>520</v>
      </c>
      <c r="J61" s="33" t="s">
        <v>173</v>
      </c>
    </row>
    <row r="62" spans="2:10" ht="47.25" x14ac:dyDescent="0.25">
      <c r="B62" s="37" t="s">
        <v>148</v>
      </c>
      <c r="C62" s="38" t="s">
        <v>309</v>
      </c>
      <c r="D62" s="132" t="s">
        <v>474</v>
      </c>
      <c r="E62" s="39" t="s">
        <v>310</v>
      </c>
      <c r="G62" s="31" t="s">
        <v>58</v>
      </c>
      <c r="H62" s="32" t="s">
        <v>172</v>
      </c>
      <c r="I62" s="136" t="s">
        <v>520</v>
      </c>
      <c r="J62" s="33" t="s">
        <v>173</v>
      </c>
    </row>
    <row r="63" spans="2:10" ht="47.25" x14ac:dyDescent="0.25">
      <c r="B63" s="37" t="s">
        <v>149</v>
      </c>
      <c r="C63" s="38" t="s">
        <v>381</v>
      </c>
      <c r="D63" s="132" t="s">
        <v>501</v>
      </c>
      <c r="E63" s="39" t="s">
        <v>382</v>
      </c>
      <c r="G63" s="31" t="s">
        <v>60</v>
      </c>
      <c r="H63" s="32" t="s">
        <v>269</v>
      </c>
      <c r="I63" s="136" t="s">
        <v>530</v>
      </c>
      <c r="J63" s="33" t="s">
        <v>270</v>
      </c>
    </row>
    <row r="64" spans="2:10" ht="47.25" x14ac:dyDescent="0.25">
      <c r="B64" s="37" t="s">
        <v>150</v>
      </c>
      <c r="C64" s="40" t="s">
        <v>383</v>
      </c>
      <c r="D64" s="133" t="s">
        <v>502</v>
      </c>
      <c r="E64" s="39" t="s">
        <v>384</v>
      </c>
      <c r="G64" s="31" t="s">
        <v>61</v>
      </c>
      <c r="H64" s="32" t="s">
        <v>271</v>
      </c>
      <c r="I64" s="136" t="s">
        <v>531</v>
      </c>
      <c r="J64" s="33" t="s">
        <v>272</v>
      </c>
    </row>
    <row r="65" spans="2:10" ht="47.25" x14ac:dyDescent="0.25">
      <c r="B65" s="37" t="s">
        <v>151</v>
      </c>
      <c r="C65" s="40" t="s">
        <v>383</v>
      </c>
      <c r="D65" s="133" t="s">
        <v>502</v>
      </c>
      <c r="E65" s="39" t="s">
        <v>384</v>
      </c>
      <c r="G65" s="31" t="s">
        <v>63</v>
      </c>
      <c r="H65" s="32" t="s">
        <v>273</v>
      </c>
      <c r="I65" s="136" t="s">
        <v>491</v>
      </c>
      <c r="J65" s="33" t="s">
        <v>274</v>
      </c>
    </row>
    <row r="66" spans="2:10" ht="63" x14ac:dyDescent="0.25">
      <c r="B66" s="37" t="s">
        <v>152</v>
      </c>
      <c r="C66" s="40" t="s">
        <v>383</v>
      </c>
      <c r="D66" s="133" t="s">
        <v>502</v>
      </c>
      <c r="E66" s="39" t="s">
        <v>384</v>
      </c>
      <c r="G66" s="31" t="s">
        <v>64</v>
      </c>
      <c r="H66" s="32" t="s">
        <v>275</v>
      </c>
      <c r="I66" s="136" t="s">
        <v>460</v>
      </c>
      <c r="J66" s="33" t="s">
        <v>276</v>
      </c>
    </row>
    <row r="67" spans="2:10" ht="48" thickBot="1" x14ac:dyDescent="0.3">
      <c r="B67" s="37" t="s">
        <v>153</v>
      </c>
      <c r="C67" s="40" t="s">
        <v>383</v>
      </c>
      <c r="D67" s="133" t="s">
        <v>502</v>
      </c>
      <c r="E67" s="39" t="s">
        <v>384</v>
      </c>
      <c r="G67" s="34" t="s">
        <v>65</v>
      </c>
      <c r="H67" s="35" t="s">
        <v>277</v>
      </c>
      <c r="I67" s="136" t="s">
        <v>532</v>
      </c>
      <c r="J67" s="36" t="s">
        <v>278</v>
      </c>
    </row>
    <row r="68" spans="2:10" ht="78.75" x14ac:dyDescent="0.25">
      <c r="B68" s="37" t="s">
        <v>154</v>
      </c>
      <c r="C68" s="40" t="s">
        <v>383</v>
      </c>
      <c r="D68" s="133" t="s">
        <v>502</v>
      </c>
      <c r="E68" s="39" t="s">
        <v>189</v>
      </c>
      <c r="G68" s="47"/>
      <c r="H68" s="48"/>
      <c r="I68" s="48"/>
      <c r="J68" s="49"/>
    </row>
    <row r="69" spans="2:10" ht="47.25" x14ac:dyDescent="0.25">
      <c r="B69" s="37" t="s">
        <v>155</v>
      </c>
      <c r="C69" s="38" t="s">
        <v>385</v>
      </c>
      <c r="D69" s="132" t="s">
        <v>503</v>
      </c>
      <c r="E69" s="39" t="s">
        <v>386</v>
      </c>
      <c r="G69" s="47"/>
      <c r="H69" s="50"/>
      <c r="I69" s="50"/>
      <c r="J69" s="49"/>
    </row>
    <row r="70" spans="2:10" x14ac:dyDescent="0.25">
      <c r="B70" s="37" t="s">
        <v>156</v>
      </c>
      <c r="C70" s="40" t="s">
        <v>387</v>
      </c>
      <c r="D70" s="133" t="s">
        <v>504</v>
      </c>
      <c r="E70" s="39" t="s">
        <v>215</v>
      </c>
      <c r="G70" s="47"/>
      <c r="H70" s="50"/>
      <c r="I70" s="50"/>
      <c r="J70" s="49"/>
    </row>
    <row r="71" spans="2:10" ht="47.25" x14ac:dyDescent="0.25">
      <c r="B71" s="37" t="s">
        <v>157</v>
      </c>
      <c r="C71" s="38" t="s">
        <v>388</v>
      </c>
      <c r="D71" s="132" t="s">
        <v>469</v>
      </c>
      <c r="E71" s="39" t="s">
        <v>389</v>
      </c>
      <c r="G71" s="47"/>
      <c r="H71" s="50"/>
      <c r="I71" s="50"/>
      <c r="J71" s="49"/>
    </row>
    <row r="72" spans="2:10" ht="47.25" x14ac:dyDescent="0.25">
      <c r="B72" s="37" t="s">
        <v>158</v>
      </c>
      <c r="C72" s="38" t="s">
        <v>390</v>
      </c>
      <c r="D72" s="132" t="s">
        <v>461</v>
      </c>
      <c r="E72" s="39" t="s">
        <v>391</v>
      </c>
      <c r="G72" s="47"/>
      <c r="H72" s="50"/>
      <c r="I72" s="50"/>
      <c r="J72" s="49"/>
    </row>
    <row r="73" spans="2:10" ht="63" customHeight="1" x14ac:dyDescent="0.25">
      <c r="B73" s="37" t="s">
        <v>159</v>
      </c>
      <c r="C73" s="38" t="s">
        <v>392</v>
      </c>
      <c r="D73" s="132" t="s">
        <v>464</v>
      </c>
      <c r="E73" s="39" t="s">
        <v>393</v>
      </c>
      <c r="G73" s="47"/>
      <c r="H73" s="50"/>
      <c r="I73" s="50"/>
      <c r="J73" s="49"/>
    </row>
    <row r="74" spans="2:10" ht="63" customHeight="1" x14ac:dyDescent="0.25">
      <c r="B74" s="37" t="s">
        <v>160</v>
      </c>
      <c r="C74" s="38" t="s">
        <v>349</v>
      </c>
      <c r="D74" s="132" t="s">
        <v>490</v>
      </c>
      <c r="E74" s="39" t="s">
        <v>350</v>
      </c>
      <c r="G74" s="47"/>
      <c r="H74" s="50"/>
      <c r="I74" s="50"/>
      <c r="J74" s="49"/>
    </row>
    <row r="75" spans="2:10" ht="47.25" x14ac:dyDescent="0.25">
      <c r="B75" s="37" t="s">
        <v>161</v>
      </c>
      <c r="C75" s="38" t="s">
        <v>394</v>
      </c>
      <c r="D75" s="132" t="s">
        <v>462</v>
      </c>
      <c r="E75" s="39" t="s">
        <v>395</v>
      </c>
      <c r="G75" s="47"/>
      <c r="H75" s="50"/>
      <c r="I75" s="50"/>
      <c r="J75" s="49"/>
    </row>
    <row r="76" spans="2:10" ht="47.25" x14ac:dyDescent="0.25">
      <c r="B76" s="37" t="s">
        <v>162</v>
      </c>
      <c r="C76" s="38" t="s">
        <v>396</v>
      </c>
      <c r="D76" s="132" t="s">
        <v>461</v>
      </c>
      <c r="E76" s="39" t="s">
        <v>397</v>
      </c>
      <c r="G76" s="47"/>
      <c r="H76" s="50"/>
      <c r="I76" s="50"/>
      <c r="J76" s="49"/>
    </row>
    <row r="77" spans="2:10" ht="63" customHeight="1" x14ac:dyDescent="0.25">
      <c r="B77" s="37" t="s">
        <v>163</v>
      </c>
      <c r="C77" s="38" t="s">
        <v>398</v>
      </c>
      <c r="D77" s="132" t="s">
        <v>505</v>
      </c>
      <c r="E77" s="39" t="s">
        <v>399</v>
      </c>
      <c r="G77" s="47"/>
      <c r="H77" s="50"/>
      <c r="I77" s="50"/>
      <c r="J77" s="49"/>
    </row>
    <row r="78" spans="2:10" ht="47.25" x14ac:dyDescent="0.25">
      <c r="B78" s="37" t="s">
        <v>164</v>
      </c>
      <c r="C78" s="38" t="s">
        <v>302</v>
      </c>
      <c r="D78" s="132" t="s">
        <v>471</v>
      </c>
      <c r="E78" s="39" t="s">
        <v>303</v>
      </c>
      <c r="G78" s="47"/>
      <c r="H78" s="50"/>
      <c r="I78" s="50"/>
      <c r="J78" s="49"/>
    </row>
    <row r="79" spans="2:10" ht="47.25" x14ac:dyDescent="0.25">
      <c r="B79" s="37" t="s">
        <v>165</v>
      </c>
      <c r="C79" s="38" t="s">
        <v>400</v>
      </c>
      <c r="D79" s="132" t="s">
        <v>506</v>
      </c>
      <c r="E79" s="39" t="s">
        <v>401</v>
      </c>
    </row>
    <row r="80" spans="2:10" ht="48" thickBot="1" x14ac:dyDescent="0.3">
      <c r="B80" s="41" t="s">
        <v>166</v>
      </c>
      <c r="C80" s="42" t="s">
        <v>402</v>
      </c>
      <c r="D80" s="134" t="s">
        <v>507</v>
      </c>
      <c r="E80" s="43" t="s">
        <v>403</v>
      </c>
    </row>
  </sheetData>
  <mergeCells count="3">
    <mergeCell ref="B3:E3"/>
    <mergeCell ref="G3:J3"/>
    <mergeCell ref="B2:J2"/>
  </mergeCells>
  <hyperlinks>
    <hyperlink ref="E5" r:id="rId1" xr:uid="{7B4F4112-23DA-4947-A076-6FEDD225297C}"/>
    <hyperlink ref="E6" r:id="rId2" xr:uid="{BD1534C0-FEFE-4AD6-AD1D-885B74D56407}"/>
    <hyperlink ref="E7" r:id="rId3" xr:uid="{8B218636-ED83-405B-A65F-0522FA45C4EC}"/>
    <hyperlink ref="E8" r:id="rId4" xr:uid="{1FD91A32-DA90-4738-BFA4-4FE3968814BC}"/>
    <hyperlink ref="E9" r:id="rId5" xr:uid="{0DBBDE5C-1D49-4AFF-836F-9ED714D33B82}"/>
    <hyperlink ref="E11" r:id="rId6" xr:uid="{CA9E0785-1A84-40F9-92EF-9C243C910E7F}"/>
    <hyperlink ref="E12" r:id="rId7" xr:uid="{309AA26E-B65B-4BAB-8799-423831B7BEB7}"/>
    <hyperlink ref="E79" r:id="rId8" xr:uid="{5F072E65-DF9B-4919-BC4D-9D9FF0910B7C}"/>
    <hyperlink ref="E78" r:id="rId9" xr:uid="{1470AAD6-619D-460A-A567-A831F8F6B423}"/>
    <hyperlink ref="E77" r:id="rId10" xr:uid="{72BD965A-92BE-4696-8BEF-C52E3669548A}"/>
    <hyperlink ref="E76" r:id="rId11" xr:uid="{8D75443B-ED8D-4909-BC19-3DE1C7DE8A48}"/>
    <hyperlink ref="E75" r:id="rId12" xr:uid="{89F8E68C-A8C3-44F0-95E4-404C62F21ECC}"/>
    <hyperlink ref="E74" r:id="rId13" xr:uid="{BD0E5D4E-4598-4EAF-A813-D7C66B92920F}"/>
    <hyperlink ref="E73" r:id="rId14" xr:uid="{DEF5AF2C-5108-4DB4-BE1C-2BA99747A7BC}"/>
    <hyperlink ref="E72" r:id="rId15" xr:uid="{E5E487AD-6188-4331-94E4-D8205BFA236F}"/>
    <hyperlink ref="E71" r:id="rId16" xr:uid="{64345E35-EEC2-41FE-A3F9-B1840F1C6DE3}"/>
    <hyperlink ref="E70" r:id="rId17" xr:uid="{B7882BEB-E3B8-4BC8-ACCC-2FFFD8FAEAB7}"/>
    <hyperlink ref="E68" r:id="rId18" xr:uid="{EED19C4B-512E-4812-9054-231960B7EC5E}"/>
    <hyperlink ref="E69" r:id="rId19" xr:uid="{18A0607C-E8E9-48D2-9797-3D1A85318E7A}"/>
    <hyperlink ref="E66" r:id="rId20" xr:uid="{B0525DC4-474E-46B6-ACA9-8EF662E00D16}"/>
    <hyperlink ref="E67" r:id="rId21" xr:uid="{059773D7-52ED-4632-8A46-B55129B8B937}"/>
    <hyperlink ref="E65" r:id="rId22" xr:uid="{7333A61D-37B6-42F8-B6ED-1C43BAA1394A}"/>
    <hyperlink ref="E64" r:id="rId23" xr:uid="{F787C29C-7522-49A3-B1CC-0684EA9E6508}"/>
    <hyperlink ref="E63" r:id="rId24" xr:uid="{A244958F-6AA8-41F8-ACDF-C4AE753D9B96}"/>
    <hyperlink ref="E62" r:id="rId25" xr:uid="{76570DB8-D650-4671-BB07-67E0FFDC7C16}"/>
    <hyperlink ref="E61" r:id="rId26" xr:uid="{5B223AE4-7050-4AB4-9A6D-9103B24F4157}"/>
    <hyperlink ref="E60" r:id="rId27" xr:uid="{80B2525F-54C1-4FEF-A278-7B7856A9A063}"/>
    <hyperlink ref="E59" r:id="rId28" xr:uid="{392BB0E9-E357-4E93-9A98-5EBF6B17699B}"/>
    <hyperlink ref="E58" r:id="rId29" xr:uid="{B0C31E58-0751-4333-A6E0-15AD554A870D}"/>
    <hyperlink ref="E56" r:id="rId30" xr:uid="{80B705EB-DEE1-4DA2-8DB2-6224EFD5679D}"/>
    <hyperlink ref="E55" r:id="rId31" xr:uid="{728E0CAD-2094-40F7-8D48-549C05F466BB}"/>
    <hyperlink ref="E54" r:id="rId32" xr:uid="{DBB816A5-84AE-44DD-86F6-28FF1A1B7B11}"/>
    <hyperlink ref="E53" r:id="rId33" xr:uid="{7CB09B63-00DD-467D-987C-0C67FA1DF84D}"/>
    <hyperlink ref="E52" r:id="rId34" xr:uid="{DC867705-E093-4562-B4E5-AC0614D474B4}"/>
    <hyperlink ref="E51" r:id="rId35" xr:uid="{05F34314-0931-4A9A-8BD0-F8AF4BFB6747}"/>
    <hyperlink ref="E50" r:id="rId36" xr:uid="{97EBB663-11E7-464F-BE8F-884773746BC3}"/>
    <hyperlink ref="E57" r:id="rId37" xr:uid="{DF9B7156-8B7F-408E-9A7C-A9287784F784}"/>
    <hyperlink ref="E49" r:id="rId38" xr:uid="{60D4622A-314B-4E34-AF2B-5FFEEEACD917}"/>
    <hyperlink ref="E47" r:id="rId39" xr:uid="{C42FD0F7-B6C8-42E2-8095-B88F640D7790}"/>
    <hyperlink ref="E46" r:id="rId40" xr:uid="{3B72BAA4-1FEA-4276-93B2-522C79917D2C}"/>
    <hyperlink ref="E44" r:id="rId41" xr:uid="{CFE560F9-C859-4EAD-9DB9-46F8801C4CF3}"/>
    <hyperlink ref="E48" r:id="rId42" xr:uid="{9041A3C9-E74E-447A-B766-7A19172F01A4}"/>
    <hyperlink ref="E45" r:id="rId43" xr:uid="{FBC323B9-A16C-4BF7-AFF4-921EA8100E14}"/>
    <hyperlink ref="E43" r:id="rId44" xr:uid="{0D5224E9-43E8-4320-92D3-2AE0AA1FFA01}"/>
    <hyperlink ref="E42" r:id="rId45" xr:uid="{51638E1A-468B-427F-99F8-A76AC2923640}"/>
    <hyperlink ref="E41" r:id="rId46" xr:uid="{52837BCA-77CF-4908-96A2-49FFD508115F}"/>
    <hyperlink ref="E40" r:id="rId47" xr:uid="{CBE0F6E8-BCCC-4114-B071-CC7112D29238}"/>
    <hyperlink ref="E39" r:id="rId48" xr:uid="{25EF2FA6-79CE-4A5D-BA74-BC6A52B9C75A}"/>
    <hyperlink ref="E38" r:id="rId49" xr:uid="{DC1CCA5B-BE5C-4352-8D01-8727FE88D93B}"/>
    <hyperlink ref="E37" r:id="rId50" xr:uid="{8A033039-2F39-423C-833E-A4FB72F2CEE3}"/>
    <hyperlink ref="E36" r:id="rId51" xr:uid="{1AFA6BCB-9E3E-4BF3-9926-C269689946BF}"/>
    <hyperlink ref="E34" r:id="rId52" xr:uid="{30FEBF8A-EECC-4097-81B6-5261990825A4}"/>
    <hyperlink ref="E35" r:id="rId53" xr:uid="{39DF2574-53E6-4C34-A70A-A914E6B36B11}"/>
    <hyperlink ref="E33" r:id="rId54" xr:uid="{9822604A-7661-43CC-BEFE-C8331A5DED23}"/>
    <hyperlink ref="E32" r:id="rId55" xr:uid="{4254041E-1780-4E1C-BEC6-5F898B3C421A}"/>
    <hyperlink ref="E31" r:id="rId56" xr:uid="{3DC39EC1-78DE-4F8D-9B8B-C546F5E5D51A}"/>
    <hyperlink ref="E30" r:id="rId57" xr:uid="{12629A5D-6379-4DFC-87DA-934BF9465065}"/>
    <hyperlink ref="E29" r:id="rId58" xr:uid="{55F1A66B-DE9F-49B2-86D3-FB78A6CDDDEA}"/>
    <hyperlink ref="E28" r:id="rId59" xr:uid="{E87D6A2E-4ADC-4C44-B125-F5173C52095F}"/>
    <hyperlink ref="E27" r:id="rId60" xr:uid="{931C9BC3-6CB0-439F-9300-2D4B6CF6A0A0}"/>
    <hyperlink ref="E26" r:id="rId61" xr:uid="{22CC4994-C9EB-4D14-B613-2ADAF4D15F3C}"/>
    <hyperlink ref="E25" r:id="rId62" xr:uid="{6E75C66A-CD2D-4962-9EFF-F39CFA15B9C9}"/>
    <hyperlink ref="E24" r:id="rId63" xr:uid="{89E371A0-1CB7-41E2-82C4-19E9F4715279}"/>
    <hyperlink ref="E23" r:id="rId64" xr:uid="{125FC8A8-210B-435D-B3C5-CF6DB9831FDB}"/>
    <hyperlink ref="E22" r:id="rId65" xr:uid="{1ED49796-7DB6-4DBC-AEB3-D418F9CCD97F}"/>
    <hyperlink ref="E21" r:id="rId66" xr:uid="{9226AEBF-E891-4939-96F6-AE255FC1E934}"/>
    <hyperlink ref="E20" r:id="rId67" xr:uid="{87B0CE15-43E6-4086-8F17-BC1DC69F29D7}"/>
    <hyperlink ref="E19" r:id="rId68" xr:uid="{8A1151FF-D916-4DA5-A877-907A519CB333}"/>
    <hyperlink ref="E18" r:id="rId69" xr:uid="{8F446DDD-449B-428B-9D24-DFD869AA32D7}"/>
    <hyperlink ref="E17" r:id="rId70" xr:uid="{4B08D924-4213-4F2A-89F1-EF1CD9F3A9A3}"/>
    <hyperlink ref="E16" r:id="rId71" xr:uid="{A0C86DD8-8728-42EF-BD25-F26E3969FD85}"/>
    <hyperlink ref="E15" r:id="rId72" xr:uid="{4CF95840-4CE4-4785-B4B3-D5B1B306B1C4}"/>
    <hyperlink ref="E14" r:id="rId73" xr:uid="{36DEAD7F-43BB-41FE-8914-49395804F631}"/>
    <hyperlink ref="E13" r:id="rId74" xr:uid="{210FAB3F-FB20-4823-A751-86E2BAA65D87}"/>
    <hyperlink ref="E10" r:id="rId75" xr:uid="{56EFF081-D775-46FC-B76F-A03EEAF5AAC7}"/>
    <hyperlink ref="E80" r:id="rId76" xr:uid="{F3D82712-5BC4-4104-AC5C-7584F17F8C2A}"/>
    <hyperlink ref="J5" r:id="rId77" xr:uid="{E59676D1-AC1D-4A1D-993A-FC16A56FB712}"/>
    <hyperlink ref="J20" r:id="rId78" xr:uid="{9775B114-211E-4630-8508-E671A88756DA}"/>
    <hyperlink ref="J16" r:id="rId79" xr:uid="{582C72A7-FFE3-407D-9A67-4A18E278CF68}"/>
    <hyperlink ref="J10" r:id="rId80" xr:uid="{2002C946-BFEC-4749-B1C7-21EA87564D3F}"/>
    <hyperlink ref="J13" r:id="rId81" xr:uid="{E3E65151-ACA2-4DEB-B2BE-4C6F3ACE1633}"/>
    <hyperlink ref="J24" r:id="rId82" xr:uid="{7ACFBDBC-F840-4BE7-AF6C-5CCBE8164A4F}"/>
    <hyperlink ref="J27" r:id="rId83" xr:uid="{12D6E679-C955-4D8E-855E-81D01E354754}"/>
    <hyperlink ref="J29" r:id="rId84" xr:uid="{7831D531-EECE-4541-96B6-0C12C3D9BDDE}"/>
    <hyperlink ref="J28" r:id="rId85" xr:uid="{DEE63FEA-E695-470B-9AC6-1F23CCF48C5C}"/>
    <hyperlink ref="J38" r:id="rId86" xr:uid="{68B3E3BA-61FE-4228-813B-9C435C715246}"/>
    <hyperlink ref="J56" r:id="rId87" xr:uid="{20BDA6B8-C0A2-41FE-A58E-4AB4E9B8BDA3}"/>
    <hyperlink ref="J50" r:id="rId88" xr:uid="{C9249802-9EFC-4EEA-A50D-BAF029B0F294}"/>
    <hyperlink ref="J61" r:id="rId89" xr:uid="{E2CB5E68-F572-4959-9E8C-7A381435D53D}"/>
    <hyperlink ref="J62" r:id="rId90" xr:uid="{F92A2725-C512-484F-8FAB-019C0B9400D0}"/>
    <hyperlink ref="J59" r:id="rId91" xr:uid="{0359DAE5-02B7-40F5-8CC4-278CA6F2066D}"/>
    <hyperlink ref="J51" r:id="rId92" xr:uid="{9F85FCA1-7F57-49A3-8311-5CA1D551C3BB}"/>
    <hyperlink ref="J53" r:id="rId93" xr:uid="{6D1B01D9-6B7B-436D-B605-04D26A8C41DF}"/>
    <hyperlink ref="J54" r:id="rId94" xr:uid="{C64CEF02-557E-4BBF-9DC5-8D326781F35A}"/>
    <hyperlink ref="J52" r:id="rId95" xr:uid="{650D713E-7AA1-4D51-BACA-EACC3789B266}"/>
    <hyperlink ref="J55" r:id="rId96" xr:uid="{AADAA997-09B9-4CE8-82FB-B26E77CEA444}"/>
    <hyperlink ref="J8" r:id="rId97" xr:uid="{64F4419F-6041-420D-9C4A-562FD03C2A79}"/>
  </hyperlinks>
  <pageMargins left="0.7" right="0.7" top="0.75" bottom="0.75" header="0.3" footer="0.3"/>
  <drawing r:id="rId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Film Selection &amp; Scoring</vt:lpstr>
      <vt:lpstr>Film Program Template</vt:lpstr>
      <vt:lpstr>Film Names &amp; Times</vt:lpstr>
      <vt:lpstr>Award Winners - Top 15 - Kids</vt:lpstr>
      <vt:lpstr>Filmmaker Contact</vt:lpstr>
    </vt:vector>
  </TitlesOfParts>
  <Company>Owen Imagery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Owen</dc:creator>
  <cp:lastModifiedBy>Sarah Muskin</cp:lastModifiedBy>
  <cp:lastPrinted>2018-02-03T02:21:32Z</cp:lastPrinted>
  <dcterms:created xsi:type="dcterms:W3CDTF">2014-01-11T23:45:00Z</dcterms:created>
  <dcterms:modified xsi:type="dcterms:W3CDTF">2018-08-16T23:26:01Z</dcterms:modified>
</cp:coreProperties>
</file>